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025" yWindow="-210" windowWidth="20745" windowHeight="11610" tabRatio="599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Лист1!$A$18:$X$34</definedName>
    <definedName name="_xlnm.Print_Titles" localSheetId="0">Лист1!$14:$17</definedName>
    <definedName name="_xlnm.Print_Area" localSheetId="0">Лист1!$A$1:$U$84</definedName>
  </definedNames>
  <calcPr calcId="144525"/>
</workbook>
</file>

<file path=xl/calcChain.xml><?xml version="1.0" encoding="utf-8"?>
<calcChain xmlns="http://schemas.openxmlformats.org/spreadsheetml/2006/main">
  <c r="F48" i="1" l="1"/>
  <c r="U29" i="1" l="1"/>
  <c r="U30" i="1"/>
  <c r="U31" i="1"/>
  <c r="U32" i="1"/>
  <c r="U33" i="1"/>
  <c r="U34" i="1"/>
  <c r="U28" i="1"/>
</calcChain>
</file>

<file path=xl/sharedStrings.xml><?xml version="1.0" encoding="utf-8"?>
<sst xmlns="http://schemas.openxmlformats.org/spreadsheetml/2006/main" count="473" uniqueCount="311">
  <si>
    <t>№  п/п</t>
  </si>
  <si>
    <t>Наименование фидера</t>
  </si>
  <si>
    <t xml:space="preserve">Потери напряжения до выполнения мероприятий, % </t>
  </si>
  <si>
    <t>Мероприятия по снижению потерь</t>
  </si>
  <si>
    <t>Протяженность (Строительство, реконструкция)</t>
  </si>
  <si>
    <t>Потери после выполнения мероприятий, %</t>
  </si>
  <si>
    <t>Год (по плану)</t>
  </si>
  <si>
    <t>Количество абонентов</t>
  </si>
  <si>
    <t>кВА</t>
  </si>
  <si>
    <t>км</t>
  </si>
  <si>
    <t>1 фазных</t>
  </si>
  <si>
    <t>3-х фазных</t>
  </si>
  <si>
    <t>6-10 кВ</t>
  </si>
  <si>
    <t>ТП</t>
  </si>
  <si>
    <t>ВЛ</t>
  </si>
  <si>
    <t>КЛ</t>
  </si>
  <si>
    <t>Общий физический объем,  км</t>
  </si>
  <si>
    <t>Филиал</t>
  </si>
  <si>
    <t>Населенный пункт</t>
  </si>
  <si>
    <t>ИЭС</t>
  </si>
  <si>
    <t>-</t>
  </si>
  <si>
    <t>Генеральный директор</t>
  </si>
  <si>
    <t>ОГУЭП "Облкоммунэнерго"</t>
  </si>
  <si>
    <t>_______________ А.Ю. Анфиногенов</t>
  </si>
  <si>
    <t>УТВЕРЖДАЮ:</t>
  </si>
  <si>
    <t>"_____" _______________ 2017г.</t>
  </si>
  <si>
    <t>Замена опор, магистрального провода, вводов абонентов, перераспределение нагрузки между фидерами, деление фидеров 0,4 кВ с учетом ввода новых трансформаторных пунктов</t>
  </si>
  <si>
    <t>Иркутский р-н, с. Смоленщина.</t>
  </si>
  <si>
    <t>25-40</t>
  </si>
  <si>
    <t>Иркутский р-н, с. М. Голоустное.</t>
  </si>
  <si>
    <t>Слюдянский р-н, г. Слюдянка.</t>
  </si>
  <si>
    <t>Слюдянский р-н, г. Байкальск.</t>
  </si>
  <si>
    <t>Слюдянский р-н, п. Утулик.</t>
  </si>
  <si>
    <t>Выполнение, %</t>
  </si>
  <si>
    <t>Наименование улиц, номера домов</t>
  </si>
  <si>
    <t>Жалобы населения, номера домов</t>
  </si>
  <si>
    <t>адреса, по которым уровень напряжения доведён до ГОСТ (улицы, номера домов)</t>
  </si>
  <si>
    <t>Количество потребителей, уровень напряжения у которых соответствует ГОСТ,шт</t>
  </si>
  <si>
    <t>Строительство ТП-10/0,4 кВ</t>
  </si>
  <si>
    <t>Иркутский район, п. Горячий Ключ</t>
  </si>
  <si>
    <t>0,25 МВА</t>
  </si>
  <si>
    <t>перераспределение нагрузки между фидерами, деление фидеров 0,4 кВ. Разгрузка ТП-513 "Поселок"</t>
  </si>
  <si>
    <t>ул. Коммунистическая, ул .Брусничная, ул. Ключевая</t>
  </si>
  <si>
    <t>многочисленные жалобы через ООО Иркутскэнергосбыт</t>
  </si>
  <si>
    <t>Строительство распределительных электрических сетей 0,4-10 кВ по ул. Гранитная, ул. Алмазная, ул. Рубиновая, ул. Мраморная</t>
  </si>
  <si>
    <t>Иркутский район, р.п. Маркова</t>
  </si>
  <si>
    <t>ул. Гранитная, ул. Алмазная, ул. Рубиновая, ул. Мраморная</t>
  </si>
  <si>
    <t>ВЛ-0,4кВ от ТП-306 "Трудовая", фидер" ул. Нефритовая, Иркутная Дальняя, Самоцветная, Вишневая, пер. Вишневый, Речной".</t>
  </si>
  <si>
    <t>Замена опор, магистрального провода с увеличением сечения, замена вводов абонентов</t>
  </si>
  <si>
    <t xml:space="preserve"> ул. Нефритовая, Иркутная Дальняя, Самоцветная, Вишневая, пер. Вишневый, Речной</t>
  </si>
  <si>
    <t>пер. Речной 6</t>
  </si>
  <si>
    <t>ВЛ-0,4кВ от ТП-470 "Лесхоз", фидер "ул. Лесная, Новая, Широкая".</t>
  </si>
  <si>
    <t>ул. Лесная, Новая, Широкая</t>
  </si>
  <si>
    <t>ул. Широкая 3-2</t>
  </si>
  <si>
    <t>ВЛ-0,4кВ от ТП-8, фидер "Хлебозавод", от оп. №7 до оп. №15.</t>
  </si>
  <si>
    <t>ВЛ-0,4кВ от ТП-12, фидер "ул. 70 лет Победы"</t>
  </si>
  <si>
    <t>ул. 70 лет Победы</t>
  </si>
  <si>
    <t>ВЛ-0,4кВ от ТП-27, фидер "ул. 2-ая Байкальская".</t>
  </si>
  <si>
    <t>ул. 2-ая Байкальская</t>
  </si>
  <si>
    <t xml:space="preserve">пер. Речной 5, 10 ,10а, Трактовая 25, 37, Магистральная 9, 12, 23, 24, </t>
  </si>
  <si>
    <t>КЭС</t>
  </si>
  <si>
    <t xml:space="preserve">ТП-30112 ф.№1 "Верхняя часть поселка (ул.Мира, ул.Калинина-верх)" </t>
  </si>
  <si>
    <t>г.Киренск, м-н Воронино</t>
  </si>
  <si>
    <t>Монтаж провода СИП-2 3х70+1х70 от РУ-0,4кВ ТП-30112 до опоры №11. Деление фидера №1 "Верхняя часть поселка (ул.Мира, ул.Калинина-верх)" на два фидера.</t>
  </si>
  <si>
    <t>ул.Калинина №1, 2, 3, 5, 5а, 6, 8. ул.Лазо №3, 5, 6. ул.Мира №8, 9, 10, 11, 12, 15, 17, 18, 19, 20, 21, 22, 23, 25, 26, 28, 29, 30. пер.Таежный №2, 3, 4.</t>
  </si>
  <si>
    <t>Устные жалобы на низкое напряжение</t>
  </si>
  <si>
    <t>НЭС</t>
  </si>
  <si>
    <t>ВЛ-0,4 кВ  фид. №2   "ул.Коллективная - ул. Чапаева"   от   ТП - Бк11</t>
  </si>
  <si>
    <t xml:space="preserve"> ТП - Бк11, г. Нижнеудинск</t>
  </si>
  <si>
    <t>замена: деревянных опор на СВ-105=29шт; голого  провода на СИП 4*70=850 м, СИП 4*16= 135 м, СИП 2*16=600 м</t>
  </si>
  <si>
    <t>"ул.Коллективная - ул. Чапаева</t>
  </si>
  <si>
    <t xml:space="preserve">ВЛ-0,4 кВ  фид. №3   "ул.Калинина"   от   ТП - Бк11  </t>
  </si>
  <si>
    <t xml:space="preserve">  (замена: деревянных опор на СВ-105=20шт; голого  провода на СИП 4*70=720 м, СИП 4*16= 25 м, СИП 2*16=400 м)  </t>
  </si>
  <si>
    <t>ул.Калинина</t>
  </si>
  <si>
    <t>ВЛ-0,4 кВ  фид. №1   "ул.Коллективная - ул. Чапаева"   от   ТП - Бк11</t>
  </si>
  <si>
    <t xml:space="preserve"> (замена: деревянных опор на СВ-105=16 шт; голого  провода на СИП 4*70=505 м, СИП 4*16= 25 м, СИП 2*16=575 м) </t>
  </si>
  <si>
    <t>Ф.1 Блинова</t>
  </si>
  <si>
    <t>КТП-3 ТМ–250 Алзамай</t>
  </si>
  <si>
    <t>Разделение фидера</t>
  </si>
  <si>
    <t>ул.Блинова 13,15,17,19,21,25,29,32,34,36,15,17,19,21,25,29,31,33,1,2,3,4,5,6,7,8,9,10,11 пер. Базарный 21. ул. Бурмакина,1,3,5,7,9,4,4а,6,8 ул. Партизанская 1а.</t>
  </si>
  <si>
    <t xml:space="preserve">ул. Блинова 13,15,17,19,21,25,29,32,34,36,15,17,19,21,25,29,31,33,1,2,3,4,5,6,7,8,9,10,11 Низкое напряжение  ул. Партизанская 1а </t>
  </si>
  <si>
    <t>Ф.3 Школа №5</t>
  </si>
  <si>
    <t>КТП-7 ТМ–250 Алзамай</t>
  </si>
  <si>
    <t>Разделение фидера, замена провода на ВЛИ большего сечения</t>
  </si>
  <si>
    <t>ул. Первомайская,93,148,150,101,156,158</t>
  </si>
  <si>
    <t>ул.Ломоносова 7,19,10,</t>
  </si>
  <si>
    <t>ф. Трактовая</t>
  </si>
  <si>
    <t>КТП-20 ТМ–100 Алзамай</t>
  </si>
  <si>
    <t>ул. Трактовая</t>
  </si>
  <si>
    <t>ф. Центральная</t>
  </si>
  <si>
    <t>КТП-2 ТМ–630 Замзор</t>
  </si>
  <si>
    <t>ул. Центральная</t>
  </si>
  <si>
    <t>СЭС</t>
  </si>
  <si>
    <t>ВЛ-0,4кВ "Чехова" от ТП-10</t>
  </si>
  <si>
    <t xml:space="preserve">п. Балаганск </t>
  </si>
  <si>
    <t>Строительство КТПН-250/10кВ - 2 шт., ВЛ-10кВ, ВЛ-0,4кВ ул. Кольцевая, ул. Горького, п. Балаганск</t>
  </si>
  <si>
    <t>ул. Чехова 82-1</t>
  </si>
  <si>
    <t>вх 35/СЭС от 18.01.18</t>
  </si>
  <si>
    <t>перенос с 2018г.</t>
  </si>
  <si>
    <t>ВЛ-0.4кВ "Школа" от ТП-3</t>
  </si>
  <si>
    <t xml:space="preserve">п. Кумарейка </t>
  </si>
  <si>
    <t>Выполнить ремонт ВЛ-0,4кВ, замена опор, провода на СИП</t>
  </si>
  <si>
    <t>ул. Школьная д. 2,4,5-1,5-2,6,7,9,13.</t>
  </si>
  <si>
    <t>Перенос с 2020г.</t>
  </si>
  <si>
    <t>ВЛ-0,4кВ Революционная-четная</t>
  </si>
  <si>
    <t>г. Зима</t>
  </si>
  <si>
    <t>1.181</t>
  </si>
  <si>
    <t>Рекострукция фидера с заменой провода А-16, А-35 на А-50</t>
  </si>
  <si>
    <t>г. Зима ул. Коммунистическая,113,115</t>
  </si>
  <si>
    <t>Письменные жалобы на низкое напряжение</t>
  </si>
  <si>
    <t>ВЛ-0,4кВ ф. Коминтерна от ТП-130</t>
  </si>
  <si>
    <t>г.Зима</t>
  </si>
  <si>
    <t>Рекострукция фидера с заменой провода А-50 на СИП-2 3х120+1х95</t>
  </si>
  <si>
    <t>г. Зима ул. Коминтерна, 134-1, 126-4, 130, 134-3. ул. Мясокомбинат 2-1</t>
  </si>
  <si>
    <t>ВЛ-0,4кВ ф. Запад от ТП-8</t>
  </si>
  <si>
    <t>г. Зима ул. Советская 28,30,32,34,36,38,40,42,44,46,48,50,54,56</t>
  </si>
  <si>
    <t>ВЛ-0,4кВ  "Хангалова"          от ТП-8</t>
  </si>
  <si>
    <t xml:space="preserve">п. Новонукутский </t>
  </si>
  <si>
    <t>Замена провода на СИП-95  ТП-8-оп.5(140м), СИП-50 оп. 5-11;оп.4-16 (280м), СИП-35(140м)</t>
  </si>
  <si>
    <t>ул.  Советская 1-1, 1-2, 3-1, 3-2, ул. Хангалова 6(16 кв. дом), детский сад, Ясли, 3-1, 3-2, 4-1, 4-2, 5-1, 5-2, 6-1, 6-2, 7-1, 7-2, 8-1, 8-2, пекарня, магазин ул. Гагарина 5(16 кв. дом), Иркутскпечать</t>
  </si>
  <si>
    <t>перенос с 2019г.</t>
  </si>
  <si>
    <t>ВЛ-0,4кВ "Горького"                     от ТП-42</t>
  </si>
  <si>
    <t xml:space="preserve">Выполнить капитальный ремонт ВЛ-0,4кВ с заменой опор и провода на СИП-2 3х95+1х95 </t>
  </si>
  <si>
    <t>ул. Клименко, дом 61, 44, 42, 6, магазин, магазин;
ул. М. Горького, дом 47, 49а, 49, 2, магазин, здание администрации</t>
  </si>
  <si>
    <t>№ 100 от 08.08.2011 (вх. № 509 от 09.08.2011)
ул. Горького, дом 65</t>
  </si>
  <si>
    <t>Перенос с 2019г.</t>
  </si>
  <si>
    <t>ВЛ-0,4кВ "Северный"                от ТП-28</t>
  </si>
  <si>
    <t>п. Залари</t>
  </si>
  <si>
    <t xml:space="preserve">Замена провода на СИП-95                                                                           </t>
  </si>
  <si>
    <t xml:space="preserve"> п.Залари пер.Советский, д.17,19</t>
  </si>
  <si>
    <t>Устные, письменные жалобы на низкое напряжение</t>
  </si>
  <si>
    <t>ТЭС</t>
  </si>
  <si>
    <t>ВЛ-0,4 кВ фид. Парижской Коммуны ТП-7.</t>
  </si>
  <si>
    <t>Тайшетский р-н, г. Бирюсинск, ул. Парижской Коммуны.</t>
  </si>
  <si>
    <t>Замена  неизолированного провода на изолированый большего сечения.</t>
  </si>
  <si>
    <t>ул. Парижской Комунны.</t>
  </si>
  <si>
    <t xml:space="preserve">г. Бирюсинск ул. Парижской Комунны д.56; д.65 </t>
  </si>
  <si>
    <t>ВЛ-0,4 кВ фид. Парижской Коммуны ТП-12.</t>
  </si>
  <si>
    <t>ул. Парижской Комунны, ул.Фрунзе.</t>
  </si>
  <si>
    <t>г. Бирюсинск ул. Фрунзе д.16, ул. Парижской Комунны д.49.</t>
  </si>
  <si>
    <t>ВЛ-0,4 кВ фид. Новая ТП-13.</t>
  </si>
  <si>
    <t>Тайшетский р-н, г. Бирюсинск, ул.Гоголя.</t>
  </si>
  <si>
    <t>Реконструкция ВЛ-0,4 кВ фид. Новая от ТП-13, по ул. Гоголя на участке от ул. Горького до ул. Стадионная, путем перевода на более высокий класс напряжения, с заменой существующих деревянных опор на железобетонные, с заменой провода АС(А) на СИП и установкой дополнительных опор.</t>
  </si>
  <si>
    <t>ул. Новая, ул. Стадионная, ул. Чехова, ул. Калинина.</t>
  </si>
  <si>
    <t>г. Бирюсинск ул. Чехова д.18, ул. Стадионная д. 24, д.28.</t>
  </si>
  <si>
    <t>ВЛ-0,4 кВ фид. Партизанская ТП-56.</t>
  </si>
  <si>
    <t>г. Тайшет, ул. Терешковой, ул. Партизанская.</t>
  </si>
  <si>
    <t>Реконструкция ВЛ-0,4 кВ фид. Партизанская ТП-56 на участке по ул. Терешковой от опоры №16, на участке по ул. Строительная от опоры №15, с заменой провода и опор.</t>
  </si>
  <si>
    <t>ул. Партизанская, ул. Терешковой, ул. Шевченко.</t>
  </si>
  <si>
    <t>г. Тайшет ул. Терешковой д.30, ул. Строительная д. 3.</t>
  </si>
  <si>
    <t>ВЛ-0,4 кВ фид. Кедровая ТП-88.</t>
  </si>
  <si>
    <t>Тайшетский р-н, с. Старый Акульшет, ул. Кедровая.</t>
  </si>
  <si>
    <t>Реконструкция ВЛ-0,4 кВ по ул. Кедровая, ул. Ангарская от опоры №46/41 до опоры №25 с заменой опор, провода с увеличением класса напряжения, путем совместной подвески ВЛ-10 кВ.</t>
  </si>
  <si>
    <t>ул. Кедровая, ул. Спортивная, ул. Лесная.</t>
  </si>
  <si>
    <t>г. Тайшет, ул. Лесная д.14, ул. Кедровая д.8, ул. Лесная д. 1.</t>
  </si>
  <si>
    <t>ВЛ-0,4 кВ фид. 3-ая Целинная ТП-82.</t>
  </si>
  <si>
    <t>г. Тайшет, ул. 3-ая  Целинная, ул. 4-ая Целинная.</t>
  </si>
  <si>
    <t>Замена  неизолированного провода на изолированый большего сечения (СИП-4*50).</t>
  </si>
  <si>
    <t>ул. 3-ая Целинная, ул. 4-ая Целинная.</t>
  </si>
  <si>
    <t>г. Тайшет ул. 3-ая Целинная д.26, ул. 4-ая Целинная д.19.</t>
  </si>
  <si>
    <t>ВЛ-0,4 кВ фид. Луговая на север ТП-76.</t>
  </si>
  <si>
    <t>Тайшетский р-н, с. Старый Акульшет, мкр-н Северный, ул. Надежды, ул. Луговая, пер. Садовый.</t>
  </si>
  <si>
    <t>Реконструкция ВЛ-0,4 кВ фид. Луговая на север от ТП-76, от подстанции до опоры №18 пер. Садовый и от подстанции до опоры №9 ул. Луговая с заменой опор и провода, путем совместной подвески ВЛИ-0,4 кВ.</t>
  </si>
  <si>
    <t>пер. Звездный, пер. Садовый, пер. Заводской, ул. Депутатская.</t>
  </si>
  <si>
    <t>с. Старый Акульшет, пер. Звездный д.8, пер. Заводской д.33, ул. Депутатская д. 22.</t>
  </si>
  <si>
    <t>УКЭС</t>
  </si>
  <si>
    <t>КТП-213 М ф.3 ул.40 лет Победы</t>
  </si>
  <si>
    <t xml:space="preserve">пос.Магистральный </t>
  </si>
  <si>
    <t>Произведено перераспределение нагрузок, замена голого провода на СИП-95 до второй опоры, необходима замена магистрального провода на ВЛИ большего сечения, замена вводов на СИП.</t>
  </si>
  <si>
    <t>пер.Солнечный 1,2,3,4, 60 лет Октября 35,37,39,41,43,45,47,47а,49,52,54,56,58,60,62,64,70а,72,магазин, гаражи</t>
  </si>
  <si>
    <t>ТП-208 п1р1 ул.Первомайская, Хабарова</t>
  </si>
  <si>
    <t>г.Усть-Кут</t>
  </si>
  <si>
    <t>Произведено перераспределение нагрузок, необходима замена магистрального провода на ВЛИ большего сечения, разделение фидера, установка дополнительной КТПН-250 кВА</t>
  </si>
  <si>
    <t>ул.Первомайская, Хабарова</t>
  </si>
  <si>
    <t>ТП-256 Т2 п4р2 Маяковского</t>
  </si>
  <si>
    <t>Произведено перераспределение нагрузок, необходима замена магистрального провода на ВЛИ большего сечения, замена вводов, разделение фидера, установка дополнительной КТПН</t>
  </si>
  <si>
    <t>Маяковского</t>
  </si>
  <si>
    <t>Маяковского 7,13, 17,22</t>
  </si>
  <si>
    <t>ТП-256 Т2 п4р3 Радищева, Садовый</t>
  </si>
  <si>
    <t>Радищева, Водников, Садовый</t>
  </si>
  <si>
    <t>Радищева 56,58 (14.12.2014), Водников 44,21</t>
  </si>
  <si>
    <t>ТП-272 р8.Постышева</t>
  </si>
  <si>
    <t>Произведено перераспределение нагрузок, необходима замена магистрального провода на ВЛИ большего сечения</t>
  </si>
  <si>
    <t>Постышева</t>
  </si>
  <si>
    <t>ЧЭС</t>
  </si>
  <si>
    <t>фид-2 ул.Чернышевского ТП-86</t>
  </si>
  <si>
    <t>Черемхово</t>
  </si>
  <si>
    <t xml:space="preserve">Увеличение сечения магистрального провода до СИП2А-(4х70), СИП2А-(4х50) и замена вводов на СИП 2А-(2-16) и СИП 2А-(4х16), с заменой существующих дер.опор на ж/б опоры в кол-ве 55шт                                                        </t>
  </si>
  <si>
    <t>фид-5  переулок Крупской ТП-86</t>
  </si>
  <si>
    <t xml:space="preserve">Увеличение сечения магистрального провода до СИП2А-(4х70), СИП2А-(4х50) и замена вводов на СИП 2А-(2-16) и СИП 2А-(4х16), с заменой существующих дер.опор на ж/б опоры в кол-ве 38шт                                                        </t>
  </si>
  <si>
    <t>ул.Чернышевского,50-90/23-65</t>
  </si>
  <si>
    <t>№1636 от 06.11.2018 ул.Чернышевского,76 -о плохом качестве эл.энергии</t>
  </si>
  <si>
    <t>ул.8 Марта № 48, 79, 81, 83, 85, 87, 88, 92, 96, 98, 100, 102, 102А, 104, 106</t>
  </si>
  <si>
    <t>переулок Крупской, ул.8 Марта, 88-106, 79-87</t>
  </si>
  <si>
    <t>Обращение №1572 от 26.11.2019 о плохом качестве эл.энергии</t>
  </si>
  <si>
    <t>пер.Крупской №17, 17А, 19-21, 23-35, 37, 41, 43, 45.</t>
  </si>
  <si>
    <t>фид-1 пер.Блюхера ТП-61</t>
  </si>
  <si>
    <t xml:space="preserve">Увеличение сечения магистрального провода до СИП2А-(4х70) и замена вводов на СИП 2А-(2-16) и СИП 2А-(4х16), с заменой существующих дер.опор на ж/б опоры в кол-ве 11шт               </t>
  </si>
  <si>
    <t>фид-2 ул.Щорса ТП-61</t>
  </si>
  <si>
    <t xml:space="preserve">Увеличение сечения магистрального провода до СИП2А-(4х70) и замена вводов на СИП 2А-(2-16) и СИП 2А-(4х16), с заменой существующих дер.опор на ж/б опоры в кол-ве 27шт               </t>
  </si>
  <si>
    <t>пер.Блюхера, 1-15/2-8</t>
  </si>
  <si>
    <t>пер.Блюхера №1, 2, 3, 4, 5, 7, 8, 9, 11, 13, 15;               пер.Щорса №1-4.</t>
  </si>
  <si>
    <t>ул.Щорса, 71-103.</t>
  </si>
  <si>
    <t>Устные жалобы на низкое напряжение, обращение №171 от 12.02.2019  ул.Щорса,93А.  №1698 от 18.12.2018  ул.Щорса,93А- о плохом качестве электрической энергии.</t>
  </si>
  <si>
    <t>ул.Щорса №71-1, 71-2, 75-1, 75-2, 77-1, 77-2, 79-1, 79-2, 79-3, 81, 83, 85, 93, 93А, 99, 103.</t>
  </si>
  <si>
    <t>фид-1 ул.Красноармейская ТП-6</t>
  </si>
  <si>
    <t>Свирск</t>
  </si>
  <si>
    <t xml:space="preserve">Увеличение сечения магистрального провода до СИП2А-(4х70), СИП2А-(4х50) и замена вводов на СИП 2А-(2-16) и СИП 2А-(4х16), с заменой существующих дер.опор на ж/б опоры в кол-ве 25шт              </t>
  </si>
  <si>
    <t>ул.Красноармейская, 109-149/138-164;</t>
  </si>
  <si>
    <t>ул.Красноармейская №186-1,186-2,194</t>
  </si>
  <si>
    <t>фид 2  ул.Советская/ул.Садовая  ТП-1</t>
  </si>
  <si>
    <t>Черемховский район, р.п. Михайловка</t>
  </si>
  <si>
    <t>Монтаж дополнительного провода</t>
  </si>
  <si>
    <t>ул.Садовая</t>
  </si>
  <si>
    <t>Устные жалобы жителей на очень низкое напряжение</t>
  </si>
  <si>
    <t>ул.Садовая №1-1, 1-2, 2-1 ,2-2, 3-1, 3-2, 4-2</t>
  </si>
  <si>
    <t>ВЛ-0,4кВ от ТП-108 ул.Солнечная</t>
  </si>
  <si>
    <t>Черемховский район, д.Жмурова</t>
  </si>
  <si>
    <t>Замена опор, провода</t>
  </si>
  <si>
    <t>ул.Солнечная</t>
  </si>
  <si>
    <t>ул.Солнечная №1-1, 1-2, 2-1, 2-2, 3-1, 3-2, 4-1, 4-2, 5-1, 5-2, 6-1, 6-2, 7-1, 7-2, 8-1, 8-2, 10-1, 10-2, 12-1, 12-2, 14-1, 14-2, 16-1, 16-2, 18-1, 18-2, 20-1, 20-2, 22-1 22-2, 24-1, 24-2, 26-1,26-2.</t>
  </si>
  <si>
    <t>АЭС Усольское подразделение</t>
  </si>
  <si>
    <t>ТП-6</t>
  </si>
  <si>
    <t>г.Усолье-Сибирское, ул. Транспортная, ул. Смоленская, ул. Магистральная, ул. Саянская, ул. Болотная, ул. Моховая, ул. Минская</t>
  </si>
  <si>
    <t xml:space="preserve">Реконструкция ВЛ-0,4кВ. Замена голого провода на СИП 2. Замена вводов; L= 2,3 км </t>
  </si>
  <si>
    <t>ул. Болотная 1,2,3,4,5, ул. Минская 1,2,3,4,5,6,7,8,9,10,11,12, ул. Моховая 1,2,3,4,5,6,7,8,9. ул. Саянская 1,2,3,4,5,6,7,8,9,10,11,12,13,14,15, ул. Смоленская 1,2,3,4,5,6,7,8,9,10,11, ул. Транспортная 1,2,3,4,5,6,7,8,9,10,11,12,13,14,15,16,17,18,19,20,21,22,23,24,25,26,27,28, ул. Магистральная 1,2,3,4,5,6,7,8,9,10</t>
  </si>
  <si>
    <t>устные и письменные жалобы потребителей</t>
  </si>
  <si>
    <t>Проектируемая КТПН</t>
  </si>
  <si>
    <t>Усольский р-н, с.Мальта, ул. Октябрьская, ул. Красной Звезды</t>
  </si>
  <si>
    <t>Строительство ВЛ-10кВ L= 06 км, КТПН-630-10-0,4 кВ-1шт</t>
  </si>
  <si>
    <t>ул.Полигонная: 1,2,3,4,5,6,7,8,9,10,11,12,13,14,15,16,17,18,19,20,21,22,23,24.                                     Лагерная: 1,2,3,4,5,6,7,8,9,10,11,12,13,14,15,16,17,18,19,20.</t>
  </si>
  <si>
    <t>устные и письменные коллективные жалобы потребителей коллективное обращение (План СТП)</t>
  </si>
  <si>
    <t>ТП-183</t>
  </si>
  <si>
    <t>Усольский р-н, п.Тельма, ул. Новорабочая</t>
  </si>
  <si>
    <t xml:space="preserve">Строительство ВЛ-10кВ, СТП-3шт, Реконструкция ВЛ-0,4кВ. Замена голого провода на СИП -2 3х120+1х95; L=1750м; замена вводов </t>
  </si>
  <si>
    <t>ул. Новорабочая3,4,5,6,7,8,9,10,11,12,13,14,15,16,17,18,19,20,21,22,23,24,25,26,27,28,29,30,31,32,33,34,35,36,37,38,39,40,41,42,43,44,45,46,47,48,49,50,51,52,53,54,55,56,57,58.</t>
  </si>
  <si>
    <t>устные и письменные жалобы потребителей коллективное обращение</t>
  </si>
  <si>
    <t>ТП-11,ТП-12, ТП-13</t>
  </si>
  <si>
    <t>Усольский р-н, п.Мишелевка, ул. Ф.Обыскаловой , ул. Олега Кошевого, ул. Пушкина, ул. Радищева, ул. Комарова, ул. П.Кузякина, ул. Рождественская, ул. Горького</t>
  </si>
  <si>
    <t xml:space="preserve">Реконструкция ВЛ-0,4кВ. Замена голого провода на СИП -2; Замена вводов; L= 15,3 км; </t>
  </si>
  <si>
    <t>ул.О.Кошев 1,2,3,4,5,6,7,8,9,10,11,12,13,14,15,17,23,23А,25,26,27,29,30,31,34,35,36,37,38,39,40,41,43,44,45,46,48,49,50,51,52,53,54,55,58,60,54,55,58,7-2,70,73,73а,74,76,77,79,83,91,95,97. ул.Обыскал.: 3,4,6,8,11,11А,13,15,17,22,24,26,28,30,32,34,36,38,40,42,95,98,99,10,104,106,105,108,110,112,115,114,116,118,120,122, ул. Пушкина 1,2,3,4,5,6,7,8,9,10,11,12,13,14,15,16,47,18,19,20</t>
  </si>
  <si>
    <t xml:space="preserve">устные и письменные жалобы потребителей </t>
  </si>
  <si>
    <t>УОЭС</t>
  </si>
  <si>
    <t>ВЛ-0,4кВ Неугодниковская от ТП-Зверопромхоз</t>
  </si>
  <si>
    <t>п. Жигалово</t>
  </si>
  <si>
    <t>Установка разгрузочной ТП-Буфер</t>
  </si>
  <si>
    <t>ул. Неугодниковская</t>
  </si>
  <si>
    <t>Устные жалобы</t>
  </si>
  <si>
    <t>Выполнена (уст. ТП-Буфер)</t>
  </si>
  <si>
    <t>ф.3 "Ленина" ТП Холодильник</t>
  </si>
  <si>
    <t>с. Еланцы</t>
  </si>
  <si>
    <t>заменить А-35,25 на провод СИП</t>
  </si>
  <si>
    <t xml:space="preserve">ул. Ленина дом №35а, 35, 37, 39, 43, 50, 50/2, 52, 56/2, 46/1, 46/2, 56/1, 52/1, 52/2, 50/1, ул. Советская дом № 5, 2, 12, 3, 3А, 10,  1А, </t>
  </si>
  <si>
    <t>Жалоб не поступало</t>
  </si>
  <si>
    <t>ф.1 "Советская" ТП Интернат</t>
  </si>
  <si>
    <t>ул. Советская дом № 24/1, 28, 26, 30/1, 23, 17/2, 24/2, 30, 29, 27, 25, 21/1, 21/2, 17/1, 15, 13 ,11/1, 11/2, 9/1, 9/2, ул. 30 лет Победы дом № 29/1, 62/1, 62/2, 64/2, 33А,31/2, 29/2, 31, 60, 64/1, 66, 70, 39, 37, 33</t>
  </si>
  <si>
    <t xml:space="preserve">ВЛ-0,4кВ Октябрьская от ТП-Октябрьская, ВЛ-0,4кВ Верх Ленина от ТП-Верхнеленская, ВЛ-0,4кВ Верх Ленина ТП-Ленина, ВЛ-0,4кВ Мост от ТП-Октябрьская, ВЛ-0,4кВ Кирова от ТП-СПМК </t>
  </si>
  <si>
    <t>п. Качуг</t>
  </si>
  <si>
    <t>Стр. разгрузочной ТП-Мост, с врезками в сущ. линии и стр. отп. ВЛ-10кВ</t>
  </si>
  <si>
    <t>ул. Ленина 75, 76, 78, 80, 82, 84а, 86, 92,94,96,77,79,81,83,89,91,93,95,97.99,101,105,107,109,111,113-1, 113-2 ,115,117,119,121,123,125,108,112. ул. Партизанская 2,4,6,8,5,7,9. ул. Октябрьская 1а,2,3.4,6. ул. Кирова 20,18,16,14,12. ул Каландарашвили 94,96</t>
  </si>
  <si>
    <t>Устные жалобы на качество ЭЭ</t>
  </si>
  <si>
    <t>ТП-Баня, Ф-"Свердлова-2"</t>
  </si>
  <si>
    <t>с. Оса</t>
  </si>
  <si>
    <t>Разделение и переключение фидеров</t>
  </si>
  <si>
    <t>ул Свердлова, 40-50, ул. Радищева, 4-37, ул. Советская, 4-9, ул. Лермонтова, 1-4</t>
  </si>
  <si>
    <t>ул. Советская, 5</t>
  </si>
  <si>
    <t>ул. Советская, 4,6,5,7,9,9А/1; ул. Лермонтова, 1,2,3,4,5; ул. Свердлова, 29,40,42,46,50; ул. Радищева, 4,6,8,10,12,14,16,16А,11,13,15,17,19,21,25,27,31,33,35,37</t>
  </si>
  <si>
    <t>ф. Дом Советов от ТП Комсомольская (ТП-34)</t>
  </si>
  <si>
    <t>п. Усть-Уда</t>
  </si>
  <si>
    <t>Замена провода А-50, А-35 на СИП2-4х70+1х25  и замена  вводов на СИП 4</t>
  </si>
  <si>
    <t>ул. Мира, ул. Иркутская, ул. Горького, ул. Пушкина</t>
  </si>
  <si>
    <t>устные жалобы на кач-во ЭЭ</t>
  </si>
  <si>
    <t>Выполнена (снята нагрузка с ТП-34 за счет стр. ТП-ЦК) ул. Мира 12,10,8,6,4-2,4-1,2-2,2-1, ул. Горького 4-1,4-2,6,8-1,8-2,10-1,10-2,12-1,12-2. ул. Иркутская 4-1,4-2,6-1,6-2,8-1,8-2,10-1,10-2. ул. Пушкина 1а МКД 20 кв.</t>
  </si>
  <si>
    <t>ТП Ленина ф. Таежный</t>
  </si>
  <si>
    <t>п. Усть-Ордынский</t>
  </si>
  <si>
    <t>Замена провода А-35 на СИП 4*70</t>
  </si>
  <si>
    <t xml:space="preserve">пер. Таежный 1/1;1/2;2/1; 2/2; 3/1;3/2; 4/1; 4/2; 5/1; 5/2 ул.Ленина 37а </t>
  </si>
  <si>
    <t>ТП Башня ф. 2 Северная</t>
  </si>
  <si>
    <t>ул. 2 Северная- 12/1;12/2; 14/1; 14/2; 16/1; 16/2; 18/1; 18/2; 40/1; 40/2; 38/1; 38/2; 36/1; 36/2; 34; 32/1; 32/2</t>
  </si>
  <si>
    <t>ТП Башня ф. Рабочая</t>
  </si>
  <si>
    <t>ул. Рабочая</t>
  </si>
  <si>
    <t>не выполнено</t>
  </si>
  <si>
    <t>ТП Набережная ф. Бардаханова</t>
  </si>
  <si>
    <t>ул. Бардаханова</t>
  </si>
  <si>
    <t>ул. Бардаханова, 59 от 13.12.12г. низкое напряжение</t>
  </si>
  <si>
    <t>ТП Гагарина ф. Кулункунская, Кулункунская 1</t>
  </si>
  <si>
    <t>Замена провода А-35 на СИП 4*50</t>
  </si>
  <si>
    <t>ул. Кулункунская, 1-10</t>
  </si>
  <si>
    <t>АЭС</t>
  </si>
  <si>
    <t>ВЛ-6 кв ф. "Садоводства" от оп. № 13 до оп.№ 33 и ВЛ-0,4 кВ КТПН-630п ф.1 от оп. №17 до оп. № 31.</t>
  </si>
  <si>
    <t>мкр-н Северный</t>
  </si>
  <si>
    <t>ВЛ-6 кВ: Замена голого провода на СИП-3 1х70 (3900 м)
Замена голого провода на СИП-2 3*95+1*95 (650м.), замена вводов на СИП-4 2*16  (600 м) и СИП-4 4*16  (120 м)</t>
  </si>
  <si>
    <t xml:space="preserve"> ул. Тургенева             54а-76,31-71</t>
  </si>
  <si>
    <t>ул. Тургенева</t>
  </si>
  <si>
    <t>КТПН-701п ф.6</t>
  </si>
  <si>
    <t>п. Мегет</t>
  </si>
  <si>
    <t>Установка новой КТПН-630 кВА</t>
  </si>
  <si>
    <t>ул. Нагорная, ул.Трактовая               СНТ "Геолог-2",            ул. Счастливая, ул.Рождественская</t>
  </si>
  <si>
    <t>жалоба от 30 ж/д, ул. Счастливая</t>
  </si>
  <si>
    <t>ПС 35/6 №7, яч.4, ТП 5м-2, ф.16</t>
  </si>
  <si>
    <t>г.Ангарск, мкр.Кирова.</t>
  </si>
  <si>
    <t>Необходимо разработать мероприятия по ГУ, заменить СИП большего сечения 4*120, (сейчас А-35), замена опор на ЖБ</t>
  </si>
  <si>
    <t xml:space="preserve">ул. Бакинская,  ул.Нестерова, 54,3,50,17,21,56,60. </t>
  </si>
  <si>
    <t>ПС 110/10 кВ Новожилкино, яч.6,ТП-900, деревня Ивановка, ф.2</t>
  </si>
  <si>
    <t>Иркутская область, Заимка Ивановка</t>
  </si>
  <si>
    <t>не просчитывается, протяженность ВЛ велика</t>
  </si>
  <si>
    <t xml:space="preserve">Планируется выполнить перемещение  существующей СТП-900 в центр нагрузок с уменьшением линии 0,4 кВ. </t>
  </si>
  <si>
    <t>ул.Самодумовка,ул. Набережная</t>
  </si>
  <si>
    <t>ПС 110/10 кВ Новожилкино, яч.6,ТП-900, деревня Ивановка, ф.1</t>
  </si>
  <si>
    <t>ул.Центральная, пер. Молодежный</t>
  </si>
  <si>
    <t>Отчет исполнения программы по приведению качества электроэнергии потребетелей в соответствии с ГОСТ за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</si>
</sst>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7" formatCode="_-* #,##0.000_р_._-;\-* #,##0.000_р_._-;_-* &quot;-&quot;???_р_.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6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66" fontId="10" fillId="0" borderId="2" xfId="0" applyNumberFormat="1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vertical="center" wrapText="1"/>
    </xf>
    <xf numFmtId="167" fontId="10" fillId="0" borderId="2" xfId="61" applyNumberFormat="1" applyFont="1" applyFill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/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62">
    <cellStyle name="Обычный" xfId="0" builtinId="0"/>
    <cellStyle name="Обычный 101" xfId="7"/>
    <cellStyle name="Обычный 102" xfId="8"/>
    <cellStyle name="Обычный 104" xfId="9"/>
    <cellStyle name="Обычный 107" xfId="10"/>
    <cellStyle name="Обычный 108" xfId="11"/>
    <cellStyle name="Обычный 11" xfId="12"/>
    <cellStyle name="Обычный 111" xfId="13"/>
    <cellStyle name="Обычный 13" xfId="14"/>
    <cellStyle name="Обычный 15" xfId="15"/>
    <cellStyle name="Обычный 16" xfId="16"/>
    <cellStyle name="Обычный 17" xfId="17"/>
    <cellStyle name="Обычный 18" xfId="18"/>
    <cellStyle name="Обычный 19" xfId="1"/>
    <cellStyle name="Обычный 2" xfId="19"/>
    <cellStyle name="Обычный 20" xfId="2"/>
    <cellStyle name="Обычный 21" xfId="20"/>
    <cellStyle name="Обычный 22" xfId="21"/>
    <cellStyle name="Обычный 24" xfId="22"/>
    <cellStyle name="Обычный 26" xfId="23"/>
    <cellStyle name="Обычный 27" xfId="24"/>
    <cellStyle name="Обычный 29" xfId="25"/>
    <cellStyle name="Обычный 3" xfId="26"/>
    <cellStyle name="Обычный 31" xfId="27"/>
    <cellStyle name="Обычный 32" xfId="28"/>
    <cellStyle name="Обычный 35" xfId="29"/>
    <cellStyle name="Обычный 4" xfId="6"/>
    <cellStyle name="Обычный 41" xfId="30"/>
    <cellStyle name="Обычный 43" xfId="31"/>
    <cellStyle name="Обычный 44" xfId="3"/>
    <cellStyle name="Обычный 45" xfId="59"/>
    <cellStyle name="Обычный 47" xfId="32"/>
    <cellStyle name="Обычный 48" xfId="33"/>
    <cellStyle name="Обычный 50" xfId="4"/>
    <cellStyle name="Обычный 51" xfId="5"/>
    <cellStyle name="Обычный 52" xfId="34"/>
    <cellStyle name="Обычный 53" xfId="35"/>
    <cellStyle name="Обычный 54" xfId="36"/>
    <cellStyle name="Обычный 57" xfId="37"/>
    <cellStyle name="Обычный 58" xfId="38"/>
    <cellStyle name="Обычный 6" xfId="39"/>
    <cellStyle name="Обычный 63" xfId="40"/>
    <cellStyle name="Обычный 64" xfId="41"/>
    <cellStyle name="Обычный 66" xfId="42"/>
    <cellStyle name="Обычный 67" xfId="43"/>
    <cellStyle name="Обычный 68" xfId="44"/>
    <cellStyle name="Обычный 69" xfId="45"/>
    <cellStyle name="Обычный 7" xfId="46"/>
    <cellStyle name="Обычный 72" xfId="47"/>
    <cellStyle name="Обычный 73" xfId="48"/>
    <cellStyle name="Обычный 8" xfId="49"/>
    <cellStyle name="Обычный 80" xfId="50"/>
    <cellStyle name="Обычный 81" xfId="51"/>
    <cellStyle name="Обычный 82" xfId="52"/>
    <cellStyle name="Обычный 84" xfId="53"/>
    <cellStyle name="Обычный 9" xfId="54"/>
    <cellStyle name="Обычный 94" xfId="55"/>
    <cellStyle name="Обычный 95" xfId="56"/>
    <cellStyle name="Обычный 96" xfId="57"/>
    <cellStyle name="Обычный 97" xfId="58"/>
    <cellStyle name="Финансовый" xfId="61" builtinId="3"/>
    <cellStyle name="Финансовый 2" xfId="6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abSelected="1" view="pageBreakPreview" topLeftCell="C1" zoomScale="68" zoomScaleNormal="60" zoomScaleSheetLayoutView="68" workbookViewId="0">
      <pane ySplit="17" topLeftCell="A18" activePane="bottomLeft" state="frozen"/>
      <selection pane="bottomLeft" activeCell="O14" sqref="O14:O17"/>
    </sheetView>
  </sheetViews>
  <sheetFormatPr defaultColWidth="9.140625" defaultRowHeight="15" x14ac:dyDescent="0.25"/>
  <cols>
    <col min="1" max="1" width="7" style="5" customWidth="1"/>
    <col min="2" max="2" width="17.5703125" style="5" customWidth="1"/>
    <col min="3" max="3" width="20" style="5" customWidth="1"/>
    <col min="4" max="4" width="26.28515625" style="5" customWidth="1"/>
    <col min="5" max="5" width="16.85546875" style="5" bestFit="1" customWidth="1"/>
    <col min="6" max="6" width="10.7109375" style="5" customWidth="1"/>
    <col min="7" max="7" width="37.140625" style="5" customWidth="1"/>
    <col min="8" max="12" width="10" style="5" customWidth="1"/>
    <col min="13" max="13" width="10.140625" style="5" customWidth="1"/>
    <col min="14" max="14" width="12.42578125" style="5" customWidth="1"/>
    <col min="15" max="15" width="17.140625" style="5" customWidth="1"/>
    <col min="16" max="17" width="13.140625" style="5" customWidth="1"/>
    <col min="18" max="19" width="18.85546875" style="6" customWidth="1"/>
    <col min="20" max="20" width="19.42578125" style="6" customWidth="1"/>
    <col min="21" max="21" width="22.5703125" style="6" customWidth="1"/>
    <col min="22" max="16384" width="9.140625" style="6"/>
  </cols>
  <sheetData>
    <row r="1" spans="1:21" ht="17.25" customHeight="1" x14ac:dyDescent="0.25"/>
    <row r="2" spans="1:21" ht="15" hidden="1" customHeight="1" x14ac:dyDescent="0.25">
      <c r="A2" s="54" t="s">
        <v>24</v>
      </c>
      <c r="B2" s="54"/>
      <c r="C2" s="54"/>
    </row>
    <row r="3" spans="1:21" hidden="1" x14ac:dyDescent="0.25"/>
    <row r="4" spans="1:21" ht="15" hidden="1" customHeight="1" x14ac:dyDescent="0.25">
      <c r="A4" s="54" t="s">
        <v>21</v>
      </c>
      <c r="B4" s="54"/>
      <c r="C4" s="54"/>
    </row>
    <row r="5" spans="1:21" ht="15" hidden="1" customHeight="1" x14ac:dyDescent="0.25">
      <c r="A5" s="54" t="s">
        <v>22</v>
      </c>
      <c r="B5" s="54"/>
      <c r="C5" s="54"/>
    </row>
    <row r="6" spans="1:21" hidden="1" x14ac:dyDescent="0.25"/>
    <row r="7" spans="1:21" ht="15" hidden="1" customHeight="1" x14ac:dyDescent="0.25">
      <c r="A7" s="7" t="s">
        <v>23</v>
      </c>
      <c r="B7" s="7"/>
      <c r="C7" s="7"/>
      <c r="D7" s="7"/>
    </row>
    <row r="8" spans="1:21" hidden="1" x14ac:dyDescent="0.25"/>
    <row r="9" spans="1:21" ht="15" hidden="1" customHeight="1" x14ac:dyDescent="0.25">
      <c r="A9" s="54" t="s">
        <v>25</v>
      </c>
      <c r="B9" s="54"/>
      <c r="C9" s="54"/>
    </row>
    <row r="10" spans="1:21" hidden="1" x14ac:dyDescent="0.25"/>
    <row r="11" spans="1:21" hidden="1" x14ac:dyDescent="0.25"/>
    <row r="12" spans="1:21" x14ac:dyDescent="0.25">
      <c r="A12" s="56" t="s">
        <v>310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1" ht="48.75" customHeight="1" x14ac:dyDescent="0.25">
      <c r="A14" s="55" t="s">
        <v>0</v>
      </c>
      <c r="B14" s="55" t="s">
        <v>17</v>
      </c>
      <c r="C14" s="55" t="s">
        <v>1</v>
      </c>
      <c r="D14" s="55" t="s">
        <v>18</v>
      </c>
      <c r="E14" s="55" t="s">
        <v>2</v>
      </c>
      <c r="F14" s="55" t="s">
        <v>16</v>
      </c>
      <c r="G14" s="55" t="s">
        <v>3</v>
      </c>
      <c r="H14" s="55" t="s">
        <v>4</v>
      </c>
      <c r="I14" s="55"/>
      <c r="J14" s="55"/>
      <c r="K14" s="55"/>
      <c r="L14" s="55"/>
      <c r="M14" s="55" t="s">
        <v>5</v>
      </c>
      <c r="N14" s="55" t="s">
        <v>6</v>
      </c>
      <c r="O14" s="61" t="s">
        <v>33</v>
      </c>
      <c r="P14" s="55" t="s">
        <v>7</v>
      </c>
      <c r="Q14" s="55"/>
      <c r="R14" s="55" t="s">
        <v>34</v>
      </c>
      <c r="S14" s="55" t="s">
        <v>35</v>
      </c>
      <c r="T14" s="57" t="s">
        <v>36</v>
      </c>
      <c r="U14" s="58" t="s">
        <v>37</v>
      </c>
    </row>
    <row r="15" spans="1:21" x14ac:dyDescent="0.25">
      <c r="A15" s="55"/>
      <c r="B15" s="55"/>
      <c r="C15" s="55"/>
      <c r="D15" s="55"/>
      <c r="E15" s="55"/>
      <c r="F15" s="55"/>
      <c r="G15" s="55"/>
      <c r="H15" s="55" t="s">
        <v>8</v>
      </c>
      <c r="I15" s="55" t="s">
        <v>9</v>
      </c>
      <c r="J15" s="55"/>
      <c r="K15" s="55" t="s">
        <v>9</v>
      </c>
      <c r="L15" s="55"/>
      <c r="M15" s="55"/>
      <c r="N15" s="55"/>
      <c r="O15" s="62"/>
      <c r="P15" s="55" t="s">
        <v>10</v>
      </c>
      <c r="Q15" s="55" t="s">
        <v>11</v>
      </c>
      <c r="R15" s="55"/>
      <c r="S15" s="55"/>
      <c r="T15" s="57"/>
      <c r="U15" s="59"/>
    </row>
    <row r="16" spans="1:21" ht="18.75" customHeight="1" x14ac:dyDescent="0.25">
      <c r="A16" s="55"/>
      <c r="B16" s="55"/>
      <c r="C16" s="55"/>
      <c r="D16" s="55"/>
      <c r="E16" s="55"/>
      <c r="F16" s="55"/>
      <c r="G16" s="55"/>
      <c r="H16" s="55"/>
      <c r="I16" s="55">
        <v>0.4</v>
      </c>
      <c r="J16" s="55"/>
      <c r="K16" s="55" t="s">
        <v>12</v>
      </c>
      <c r="L16" s="55"/>
      <c r="M16" s="55"/>
      <c r="N16" s="55"/>
      <c r="O16" s="62"/>
      <c r="P16" s="55"/>
      <c r="Q16" s="55"/>
      <c r="R16" s="55"/>
      <c r="S16" s="55"/>
      <c r="T16" s="57"/>
      <c r="U16" s="59"/>
    </row>
    <row r="17" spans="1:21" ht="53.25" customHeight="1" x14ac:dyDescent="0.25">
      <c r="A17" s="55"/>
      <c r="B17" s="55"/>
      <c r="C17" s="55"/>
      <c r="D17" s="55"/>
      <c r="E17" s="55"/>
      <c r="F17" s="55"/>
      <c r="G17" s="55"/>
      <c r="H17" s="1" t="s">
        <v>13</v>
      </c>
      <c r="I17" s="1" t="s">
        <v>14</v>
      </c>
      <c r="J17" s="1" t="s">
        <v>15</v>
      </c>
      <c r="K17" s="1" t="s">
        <v>14</v>
      </c>
      <c r="L17" s="1" t="s">
        <v>15</v>
      </c>
      <c r="M17" s="55"/>
      <c r="N17" s="55"/>
      <c r="O17" s="63"/>
      <c r="P17" s="55"/>
      <c r="Q17" s="55"/>
      <c r="R17" s="55"/>
      <c r="S17" s="55"/>
      <c r="T17" s="57"/>
      <c r="U17" s="60"/>
    </row>
    <row r="18" spans="1:21" x14ac:dyDescent="0.25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  <c r="P18" s="1"/>
      <c r="Q18" s="1"/>
      <c r="R18" s="8"/>
      <c r="S18" s="8"/>
      <c r="T18" s="8"/>
      <c r="U18" s="8"/>
    </row>
    <row r="19" spans="1:21" ht="110.25" x14ac:dyDescent="0.25">
      <c r="A19" s="10">
        <v>1</v>
      </c>
      <c r="B19" s="11" t="s">
        <v>288</v>
      </c>
      <c r="C19" s="10" t="s">
        <v>289</v>
      </c>
      <c r="D19" s="10" t="s">
        <v>290</v>
      </c>
      <c r="E19" s="10">
        <v>45.64</v>
      </c>
      <c r="F19" s="10">
        <v>4.55</v>
      </c>
      <c r="G19" s="10" t="s">
        <v>291</v>
      </c>
      <c r="H19" s="10"/>
      <c r="I19" s="10">
        <v>0.65</v>
      </c>
      <c r="J19" s="10"/>
      <c r="K19" s="10">
        <v>3.9</v>
      </c>
      <c r="L19" s="10"/>
      <c r="M19" s="10">
        <v>9.92</v>
      </c>
      <c r="N19" s="10">
        <v>2021</v>
      </c>
      <c r="O19" s="12">
        <v>100</v>
      </c>
      <c r="P19" s="10">
        <v>21</v>
      </c>
      <c r="Q19" s="10">
        <v>21</v>
      </c>
      <c r="R19" s="13" t="s">
        <v>292</v>
      </c>
      <c r="S19" s="13" t="s">
        <v>293</v>
      </c>
      <c r="T19" s="13"/>
      <c r="U19" s="13">
        <v>42</v>
      </c>
    </row>
    <row r="20" spans="1:21" ht="59.25" customHeight="1" x14ac:dyDescent="0.25">
      <c r="A20" s="10">
        <v>2</v>
      </c>
      <c r="B20" s="11" t="s">
        <v>288</v>
      </c>
      <c r="C20" s="10" t="s">
        <v>294</v>
      </c>
      <c r="D20" s="10" t="s">
        <v>295</v>
      </c>
      <c r="E20" s="10"/>
      <c r="F20" s="10"/>
      <c r="G20" s="10" t="s">
        <v>296</v>
      </c>
      <c r="H20" s="10">
        <v>630</v>
      </c>
      <c r="I20" s="10"/>
      <c r="J20" s="10"/>
      <c r="K20" s="10"/>
      <c r="L20" s="10"/>
      <c r="M20" s="10"/>
      <c r="N20" s="10">
        <v>2021</v>
      </c>
      <c r="O20" s="12">
        <v>100</v>
      </c>
      <c r="P20" s="10">
        <v>16</v>
      </c>
      <c r="Q20" s="10">
        <v>19</v>
      </c>
      <c r="R20" s="13" t="s">
        <v>297</v>
      </c>
      <c r="S20" s="13" t="s">
        <v>298</v>
      </c>
      <c r="T20" s="13"/>
      <c r="U20" s="13">
        <v>35</v>
      </c>
    </row>
    <row r="21" spans="1:21" ht="63" x14ac:dyDescent="0.25">
      <c r="A21" s="10">
        <v>3</v>
      </c>
      <c r="B21" s="11" t="s">
        <v>288</v>
      </c>
      <c r="C21" s="10" t="s">
        <v>299</v>
      </c>
      <c r="D21" s="10" t="s">
        <v>300</v>
      </c>
      <c r="E21" s="10">
        <v>9.74</v>
      </c>
      <c r="F21" s="10">
        <v>1.637</v>
      </c>
      <c r="G21" s="10" t="s">
        <v>301</v>
      </c>
      <c r="H21" s="10"/>
      <c r="I21" s="10">
        <v>1.637</v>
      </c>
      <c r="J21" s="10"/>
      <c r="K21" s="10"/>
      <c r="L21" s="10"/>
      <c r="M21" s="10"/>
      <c r="N21" s="10">
        <v>2021</v>
      </c>
      <c r="O21" s="12">
        <v>100</v>
      </c>
      <c r="P21" s="10">
        <v>16</v>
      </c>
      <c r="Q21" s="10">
        <v>19</v>
      </c>
      <c r="R21" s="13" t="s">
        <v>302</v>
      </c>
      <c r="S21" s="13"/>
      <c r="T21" s="13"/>
      <c r="U21" s="13">
        <v>35</v>
      </c>
    </row>
    <row r="22" spans="1:21" ht="78.75" x14ac:dyDescent="0.25">
      <c r="A22" s="10">
        <v>4</v>
      </c>
      <c r="B22" s="11" t="s">
        <v>288</v>
      </c>
      <c r="C22" s="10" t="s">
        <v>303</v>
      </c>
      <c r="D22" s="10" t="s">
        <v>304</v>
      </c>
      <c r="E22" s="10" t="s">
        <v>305</v>
      </c>
      <c r="F22" s="10">
        <v>1.6950000000000001</v>
      </c>
      <c r="G22" s="10" t="s">
        <v>306</v>
      </c>
      <c r="H22" s="10">
        <v>160</v>
      </c>
      <c r="I22" s="10">
        <v>1.6950000000000001</v>
      </c>
      <c r="J22" s="10"/>
      <c r="K22" s="10"/>
      <c r="L22" s="10"/>
      <c r="M22" s="10"/>
      <c r="N22" s="10">
        <v>2021</v>
      </c>
      <c r="O22" s="12">
        <v>100</v>
      </c>
      <c r="P22" s="10">
        <v>11</v>
      </c>
      <c r="Q22" s="10">
        <v>0</v>
      </c>
      <c r="R22" s="13" t="s">
        <v>307</v>
      </c>
      <c r="S22" s="13" t="s">
        <v>307</v>
      </c>
      <c r="T22" s="13"/>
      <c r="U22" s="13">
        <v>11</v>
      </c>
    </row>
    <row r="23" spans="1:21" ht="78.75" x14ac:dyDescent="0.25">
      <c r="A23" s="10">
        <v>5</v>
      </c>
      <c r="B23" s="11" t="s">
        <v>288</v>
      </c>
      <c r="C23" s="10" t="s">
        <v>308</v>
      </c>
      <c r="D23" s="10" t="s">
        <v>304</v>
      </c>
      <c r="E23" s="10">
        <v>12.57</v>
      </c>
      <c r="F23" s="10">
        <v>3.0619999999999998</v>
      </c>
      <c r="G23" s="10" t="s">
        <v>306</v>
      </c>
      <c r="H23" s="10">
        <v>160</v>
      </c>
      <c r="I23" s="10">
        <v>3.0619999999999998</v>
      </c>
      <c r="J23" s="10"/>
      <c r="K23" s="10"/>
      <c r="L23" s="10"/>
      <c r="M23" s="10"/>
      <c r="N23" s="10">
        <v>2021</v>
      </c>
      <c r="O23" s="12">
        <v>100</v>
      </c>
      <c r="P23" s="10">
        <v>29</v>
      </c>
      <c r="Q23" s="10">
        <v>6</v>
      </c>
      <c r="R23" s="13" t="s">
        <v>309</v>
      </c>
      <c r="S23" s="13" t="s">
        <v>309</v>
      </c>
      <c r="T23" s="13"/>
      <c r="U23" s="13">
        <v>35</v>
      </c>
    </row>
    <row r="24" spans="1:21" ht="346.5" x14ac:dyDescent="0.25">
      <c r="A24" s="10">
        <v>6</v>
      </c>
      <c r="B24" s="11" t="s">
        <v>221</v>
      </c>
      <c r="C24" s="10" t="s">
        <v>222</v>
      </c>
      <c r="D24" s="10" t="s">
        <v>223</v>
      </c>
      <c r="E24" s="10">
        <v>16.399999999999999</v>
      </c>
      <c r="F24" s="10">
        <v>2.2999999999999998</v>
      </c>
      <c r="G24" s="10" t="s">
        <v>224</v>
      </c>
      <c r="H24" s="10" t="s">
        <v>20</v>
      </c>
      <c r="I24" s="10">
        <v>2.2999999999999998</v>
      </c>
      <c r="J24" s="10" t="s">
        <v>20</v>
      </c>
      <c r="K24" s="10" t="s">
        <v>20</v>
      </c>
      <c r="L24" s="10" t="s">
        <v>20</v>
      </c>
      <c r="M24" s="10">
        <v>2.0699999999999998</v>
      </c>
      <c r="N24" s="10">
        <v>2021</v>
      </c>
      <c r="O24" s="12">
        <v>100</v>
      </c>
      <c r="P24" s="10">
        <v>42</v>
      </c>
      <c r="Q24" s="10">
        <v>43</v>
      </c>
      <c r="R24" s="13" t="s">
        <v>225</v>
      </c>
      <c r="S24" s="13" t="s">
        <v>225</v>
      </c>
      <c r="T24" s="13" t="s">
        <v>226</v>
      </c>
      <c r="U24" s="13"/>
    </row>
    <row r="25" spans="1:21" ht="141.75" x14ac:dyDescent="0.25">
      <c r="A25" s="10">
        <v>7</v>
      </c>
      <c r="B25" s="11" t="s">
        <v>221</v>
      </c>
      <c r="C25" s="10" t="s">
        <v>227</v>
      </c>
      <c r="D25" s="10" t="s">
        <v>228</v>
      </c>
      <c r="E25" s="10">
        <v>28.17</v>
      </c>
      <c r="F25" s="10">
        <v>0.6</v>
      </c>
      <c r="G25" s="10" t="s">
        <v>229</v>
      </c>
      <c r="H25" s="10">
        <v>630</v>
      </c>
      <c r="I25" s="10"/>
      <c r="J25" s="10" t="s">
        <v>20</v>
      </c>
      <c r="K25" s="10">
        <v>0.6</v>
      </c>
      <c r="L25" s="10" t="s">
        <v>20</v>
      </c>
      <c r="M25" s="10">
        <v>7.93</v>
      </c>
      <c r="N25" s="10">
        <v>2021</v>
      </c>
      <c r="O25" s="12">
        <v>100</v>
      </c>
      <c r="P25" s="10">
        <v>44</v>
      </c>
      <c r="Q25" s="10">
        <v>0</v>
      </c>
      <c r="R25" s="13" t="s">
        <v>230</v>
      </c>
      <c r="S25" s="13" t="s">
        <v>230</v>
      </c>
      <c r="T25" s="13" t="s">
        <v>231</v>
      </c>
      <c r="U25" s="13"/>
    </row>
    <row r="26" spans="1:21" ht="173.25" x14ac:dyDescent="0.25">
      <c r="A26" s="10">
        <v>8</v>
      </c>
      <c r="B26" s="11" t="s">
        <v>221</v>
      </c>
      <c r="C26" s="10" t="s">
        <v>232</v>
      </c>
      <c r="D26" s="10" t="s">
        <v>233</v>
      </c>
      <c r="E26" s="10">
        <v>25.61</v>
      </c>
      <c r="F26" s="10">
        <v>0.88</v>
      </c>
      <c r="G26" s="10" t="s">
        <v>234</v>
      </c>
      <c r="H26" s="10" t="s">
        <v>20</v>
      </c>
      <c r="I26" s="10">
        <v>0.88</v>
      </c>
      <c r="J26" s="10" t="s">
        <v>20</v>
      </c>
      <c r="K26" s="10" t="s">
        <v>20</v>
      </c>
      <c r="L26" s="10" t="s">
        <v>20</v>
      </c>
      <c r="M26" s="10">
        <v>4.0199999999999996</v>
      </c>
      <c r="N26" s="10">
        <v>2021</v>
      </c>
      <c r="O26" s="12">
        <v>100</v>
      </c>
      <c r="P26" s="10">
        <v>53</v>
      </c>
      <c r="Q26" s="10">
        <v>10</v>
      </c>
      <c r="R26" s="13" t="s">
        <v>235</v>
      </c>
      <c r="S26" s="13" t="s">
        <v>235</v>
      </c>
      <c r="T26" s="13" t="s">
        <v>236</v>
      </c>
      <c r="U26" s="13"/>
    </row>
    <row r="27" spans="1:21" ht="362.25" x14ac:dyDescent="0.25">
      <c r="A27" s="10">
        <v>9</v>
      </c>
      <c r="B27" s="11" t="s">
        <v>221</v>
      </c>
      <c r="C27" s="10" t="s">
        <v>237</v>
      </c>
      <c r="D27" s="10" t="s">
        <v>238</v>
      </c>
      <c r="E27" s="10">
        <v>35.799999999999997</v>
      </c>
      <c r="F27" s="10">
        <v>15.3</v>
      </c>
      <c r="G27" s="10" t="s">
        <v>239</v>
      </c>
      <c r="H27" s="10" t="s">
        <v>20</v>
      </c>
      <c r="I27" s="10">
        <v>15.3</v>
      </c>
      <c r="J27" s="10" t="s">
        <v>20</v>
      </c>
      <c r="K27" s="10" t="s">
        <v>20</v>
      </c>
      <c r="L27" s="10" t="s">
        <v>20</v>
      </c>
      <c r="M27" s="10">
        <v>5.3</v>
      </c>
      <c r="N27" s="10">
        <v>2021</v>
      </c>
      <c r="O27" s="12">
        <v>100</v>
      </c>
      <c r="P27" s="10">
        <v>135</v>
      </c>
      <c r="Q27" s="10">
        <v>15</v>
      </c>
      <c r="R27" s="13" t="s">
        <v>240</v>
      </c>
      <c r="S27" s="13" t="s">
        <v>240</v>
      </c>
      <c r="T27" s="13" t="s">
        <v>241</v>
      </c>
      <c r="U27" s="13"/>
    </row>
    <row r="28" spans="1:21" ht="78.75" x14ac:dyDescent="0.25">
      <c r="A28" s="10">
        <v>10</v>
      </c>
      <c r="B28" s="11" t="s">
        <v>19</v>
      </c>
      <c r="C28" s="14" t="s">
        <v>38</v>
      </c>
      <c r="D28" s="10" t="s">
        <v>39</v>
      </c>
      <c r="E28" s="10">
        <v>25</v>
      </c>
      <c r="F28" s="15" t="s">
        <v>40</v>
      </c>
      <c r="G28" s="10" t="s">
        <v>41</v>
      </c>
      <c r="H28" s="10">
        <v>250</v>
      </c>
      <c r="I28" s="10"/>
      <c r="J28" s="10"/>
      <c r="K28" s="10"/>
      <c r="L28" s="10"/>
      <c r="M28" s="10">
        <v>5</v>
      </c>
      <c r="N28" s="10">
        <v>2021</v>
      </c>
      <c r="O28" s="17">
        <v>100</v>
      </c>
      <c r="P28" s="10">
        <v>30</v>
      </c>
      <c r="Q28" s="10">
        <v>26</v>
      </c>
      <c r="R28" s="10" t="s">
        <v>42</v>
      </c>
      <c r="S28" s="10" t="s">
        <v>43</v>
      </c>
      <c r="T28" s="10" t="s">
        <v>42</v>
      </c>
      <c r="U28" s="10">
        <f>P28+Q28</f>
        <v>56</v>
      </c>
    </row>
    <row r="29" spans="1:21" ht="126" x14ac:dyDescent="0.25">
      <c r="A29" s="10">
        <v>11</v>
      </c>
      <c r="B29" s="11" t="s">
        <v>19</v>
      </c>
      <c r="C29" s="18" t="s">
        <v>44</v>
      </c>
      <c r="D29" s="10" t="s">
        <v>45</v>
      </c>
      <c r="E29" s="10">
        <v>25</v>
      </c>
      <c r="F29" s="15">
        <v>1.2</v>
      </c>
      <c r="G29" s="10" t="s">
        <v>26</v>
      </c>
      <c r="H29" s="10"/>
      <c r="I29" s="10">
        <v>1.2</v>
      </c>
      <c r="J29" s="10"/>
      <c r="K29" s="10"/>
      <c r="L29" s="10"/>
      <c r="M29" s="10">
        <v>5</v>
      </c>
      <c r="N29" s="10">
        <v>2021</v>
      </c>
      <c r="O29" s="17">
        <v>100</v>
      </c>
      <c r="P29" s="10">
        <v>19</v>
      </c>
      <c r="Q29" s="10">
        <v>18</v>
      </c>
      <c r="R29" s="10" t="s">
        <v>46</v>
      </c>
      <c r="S29" s="10" t="s">
        <v>43</v>
      </c>
      <c r="T29" s="10" t="s">
        <v>46</v>
      </c>
      <c r="U29" s="10">
        <f t="shared" ref="U29:U34" si="0">P29+Q29</f>
        <v>37</v>
      </c>
    </row>
    <row r="30" spans="1:21" ht="141.75" x14ac:dyDescent="0.25">
      <c r="A30" s="10">
        <v>12</v>
      </c>
      <c r="B30" s="11" t="s">
        <v>19</v>
      </c>
      <c r="C30" s="9" t="s">
        <v>47</v>
      </c>
      <c r="D30" s="10" t="s">
        <v>27</v>
      </c>
      <c r="E30" s="10" t="s">
        <v>28</v>
      </c>
      <c r="F30" s="15">
        <v>1.6639999999999999</v>
      </c>
      <c r="G30" s="10" t="s">
        <v>48</v>
      </c>
      <c r="H30" s="10"/>
      <c r="I30" s="10">
        <v>1.6639999999999999</v>
      </c>
      <c r="J30" s="10"/>
      <c r="K30" s="10"/>
      <c r="L30" s="10"/>
      <c r="M30" s="10">
        <v>3</v>
      </c>
      <c r="N30" s="10">
        <v>2021</v>
      </c>
      <c r="O30" s="17">
        <v>100</v>
      </c>
      <c r="P30" s="10">
        <v>30</v>
      </c>
      <c r="Q30" s="10">
        <v>26</v>
      </c>
      <c r="R30" s="10" t="s">
        <v>49</v>
      </c>
      <c r="S30" s="10" t="s">
        <v>50</v>
      </c>
      <c r="T30" s="10" t="s">
        <v>49</v>
      </c>
      <c r="U30" s="10">
        <f t="shared" si="0"/>
        <v>56</v>
      </c>
    </row>
    <row r="31" spans="1:21" ht="63" x14ac:dyDescent="0.25">
      <c r="A31" s="10">
        <v>13</v>
      </c>
      <c r="B31" s="11" t="s">
        <v>19</v>
      </c>
      <c r="C31" s="9" t="s">
        <v>51</v>
      </c>
      <c r="D31" s="10" t="s">
        <v>29</v>
      </c>
      <c r="E31" s="10" t="s">
        <v>28</v>
      </c>
      <c r="F31" s="15">
        <v>1.2430000000000001</v>
      </c>
      <c r="G31" s="10" t="s">
        <v>48</v>
      </c>
      <c r="H31" s="10"/>
      <c r="I31" s="10">
        <v>1.2430000000000001</v>
      </c>
      <c r="J31" s="10"/>
      <c r="K31" s="10"/>
      <c r="L31" s="10"/>
      <c r="M31" s="10">
        <v>3</v>
      </c>
      <c r="N31" s="10">
        <v>2021</v>
      </c>
      <c r="O31" s="17">
        <v>100</v>
      </c>
      <c r="P31" s="10">
        <v>23</v>
      </c>
      <c r="Q31" s="10">
        <v>21</v>
      </c>
      <c r="R31" s="10" t="s">
        <v>52</v>
      </c>
      <c r="S31" s="10" t="s">
        <v>53</v>
      </c>
      <c r="T31" s="10" t="s">
        <v>52</v>
      </c>
      <c r="U31" s="10">
        <f t="shared" si="0"/>
        <v>44</v>
      </c>
    </row>
    <row r="32" spans="1:21" ht="78.75" x14ac:dyDescent="0.25">
      <c r="A32" s="10">
        <v>14</v>
      </c>
      <c r="B32" s="11" t="s">
        <v>19</v>
      </c>
      <c r="C32" s="9" t="s">
        <v>54</v>
      </c>
      <c r="D32" s="10" t="s">
        <v>30</v>
      </c>
      <c r="E32" s="10" t="s">
        <v>28</v>
      </c>
      <c r="F32" s="15">
        <v>0.33</v>
      </c>
      <c r="G32" s="10" t="s">
        <v>48</v>
      </c>
      <c r="H32" s="10"/>
      <c r="I32" s="10">
        <v>0.33</v>
      </c>
      <c r="J32" s="10"/>
      <c r="K32" s="10"/>
      <c r="L32" s="10"/>
      <c r="M32" s="10">
        <v>3</v>
      </c>
      <c r="N32" s="10">
        <v>2021</v>
      </c>
      <c r="O32" s="17">
        <v>100</v>
      </c>
      <c r="P32" s="10">
        <v>30</v>
      </c>
      <c r="Q32" s="10">
        <v>26</v>
      </c>
      <c r="R32" s="10"/>
      <c r="S32" s="10" t="s">
        <v>43</v>
      </c>
      <c r="T32" s="19"/>
      <c r="U32" s="10">
        <f t="shared" si="0"/>
        <v>56</v>
      </c>
    </row>
    <row r="33" spans="1:21" ht="78.75" x14ac:dyDescent="0.25">
      <c r="A33" s="10">
        <v>15</v>
      </c>
      <c r="B33" s="11" t="s">
        <v>19</v>
      </c>
      <c r="C33" s="9" t="s">
        <v>55</v>
      </c>
      <c r="D33" s="10" t="s">
        <v>31</v>
      </c>
      <c r="E33" s="10" t="s">
        <v>28</v>
      </c>
      <c r="F33" s="15">
        <v>0.27500000000000002</v>
      </c>
      <c r="G33" s="10" t="s">
        <v>48</v>
      </c>
      <c r="H33" s="10"/>
      <c r="I33" s="10">
        <v>0.27500000000000002</v>
      </c>
      <c r="J33" s="10"/>
      <c r="K33" s="10"/>
      <c r="L33" s="10"/>
      <c r="M33" s="10">
        <v>3</v>
      </c>
      <c r="N33" s="10">
        <v>2021</v>
      </c>
      <c r="O33" s="17">
        <v>100</v>
      </c>
      <c r="P33" s="10">
        <v>19</v>
      </c>
      <c r="Q33" s="10">
        <v>21</v>
      </c>
      <c r="R33" s="10" t="s">
        <v>56</v>
      </c>
      <c r="S33" s="10" t="s">
        <v>43</v>
      </c>
      <c r="T33" s="10" t="s">
        <v>56</v>
      </c>
      <c r="U33" s="10">
        <f t="shared" si="0"/>
        <v>40</v>
      </c>
    </row>
    <row r="34" spans="1:21" ht="78.75" x14ac:dyDescent="0.25">
      <c r="A34" s="10">
        <v>16</v>
      </c>
      <c r="B34" s="11" t="s">
        <v>19</v>
      </c>
      <c r="C34" s="9" t="s">
        <v>57</v>
      </c>
      <c r="D34" s="10" t="s">
        <v>32</v>
      </c>
      <c r="E34" s="10" t="s">
        <v>28</v>
      </c>
      <c r="F34" s="15">
        <v>0.56999999999999995</v>
      </c>
      <c r="G34" s="10" t="s">
        <v>48</v>
      </c>
      <c r="H34" s="10"/>
      <c r="I34" s="10">
        <v>0.56999999999999995</v>
      </c>
      <c r="J34" s="10"/>
      <c r="K34" s="10"/>
      <c r="L34" s="10"/>
      <c r="M34" s="10">
        <v>3</v>
      </c>
      <c r="N34" s="10">
        <v>2021</v>
      </c>
      <c r="O34" s="17">
        <v>100</v>
      </c>
      <c r="P34" s="10">
        <v>30</v>
      </c>
      <c r="Q34" s="10">
        <v>24</v>
      </c>
      <c r="R34" s="10" t="s">
        <v>58</v>
      </c>
      <c r="S34" s="10" t="s">
        <v>59</v>
      </c>
      <c r="T34" s="10" t="s">
        <v>59</v>
      </c>
      <c r="U34" s="10">
        <f t="shared" si="0"/>
        <v>54</v>
      </c>
    </row>
    <row r="35" spans="1:21" ht="141.75" x14ac:dyDescent="0.25">
      <c r="A35" s="10">
        <v>17</v>
      </c>
      <c r="B35" s="10" t="s">
        <v>60</v>
      </c>
      <c r="C35" s="10" t="s">
        <v>61</v>
      </c>
      <c r="D35" s="10" t="s">
        <v>62</v>
      </c>
      <c r="E35" s="10">
        <v>12.55</v>
      </c>
      <c r="F35" s="10">
        <v>1.135</v>
      </c>
      <c r="G35" s="10" t="s">
        <v>63</v>
      </c>
      <c r="H35" s="10"/>
      <c r="I35" s="20">
        <v>0.253</v>
      </c>
      <c r="J35" s="10"/>
      <c r="K35" s="10"/>
      <c r="L35" s="10"/>
      <c r="M35" s="10">
        <v>8.11</v>
      </c>
      <c r="N35" s="10">
        <v>2021</v>
      </c>
      <c r="O35" s="10">
        <v>100</v>
      </c>
      <c r="P35" s="10">
        <v>27</v>
      </c>
      <c r="Q35" s="10">
        <v>6</v>
      </c>
      <c r="R35" s="10" t="s">
        <v>64</v>
      </c>
      <c r="S35" s="10" t="s">
        <v>65</v>
      </c>
      <c r="T35" s="10"/>
      <c r="U35" s="21"/>
    </row>
    <row r="36" spans="1:21" ht="78.75" x14ac:dyDescent="0.25">
      <c r="A36" s="10">
        <v>18</v>
      </c>
      <c r="B36" s="10" t="s">
        <v>66</v>
      </c>
      <c r="C36" s="10" t="s">
        <v>67</v>
      </c>
      <c r="D36" s="10" t="s">
        <v>68</v>
      </c>
      <c r="E36" s="10">
        <v>10</v>
      </c>
      <c r="F36" s="10">
        <v>0.84</v>
      </c>
      <c r="G36" s="10" t="s">
        <v>69</v>
      </c>
      <c r="H36" s="10"/>
      <c r="I36" s="10">
        <v>0.84</v>
      </c>
      <c r="J36" s="10"/>
      <c r="K36" s="10"/>
      <c r="L36" s="10"/>
      <c r="M36" s="10">
        <v>3</v>
      </c>
      <c r="N36" s="10">
        <v>2021</v>
      </c>
      <c r="O36" s="10">
        <v>100</v>
      </c>
      <c r="P36" s="10">
        <v>25</v>
      </c>
      <c r="Q36" s="10">
        <v>12</v>
      </c>
      <c r="R36" s="10" t="s">
        <v>70</v>
      </c>
      <c r="S36" s="10" t="s">
        <v>70</v>
      </c>
      <c r="T36" s="10" t="s">
        <v>70</v>
      </c>
      <c r="U36" s="22">
        <v>37</v>
      </c>
    </row>
    <row r="37" spans="1:21" ht="63" x14ac:dyDescent="0.25">
      <c r="A37" s="10">
        <v>19</v>
      </c>
      <c r="B37" s="10" t="s">
        <v>66</v>
      </c>
      <c r="C37" s="10" t="s">
        <v>71</v>
      </c>
      <c r="D37" s="10" t="s">
        <v>68</v>
      </c>
      <c r="E37" s="10">
        <v>10</v>
      </c>
      <c r="F37" s="10">
        <v>0.72</v>
      </c>
      <c r="G37" s="10" t="s">
        <v>72</v>
      </c>
      <c r="H37" s="10"/>
      <c r="I37" s="10">
        <v>0.72</v>
      </c>
      <c r="J37" s="10"/>
      <c r="K37" s="10"/>
      <c r="L37" s="10"/>
      <c r="M37" s="10">
        <v>3</v>
      </c>
      <c r="N37" s="10">
        <v>2021</v>
      </c>
      <c r="O37" s="10">
        <v>100</v>
      </c>
      <c r="P37" s="10">
        <v>27</v>
      </c>
      <c r="Q37" s="10">
        <v>8</v>
      </c>
      <c r="R37" s="10" t="s">
        <v>73</v>
      </c>
      <c r="S37" s="10" t="s">
        <v>73</v>
      </c>
      <c r="T37" s="10" t="s">
        <v>73</v>
      </c>
      <c r="U37" s="22">
        <v>35</v>
      </c>
    </row>
    <row r="38" spans="1:21" ht="78.75" x14ac:dyDescent="0.25">
      <c r="A38" s="10">
        <v>20</v>
      </c>
      <c r="B38" s="10" t="s">
        <v>66</v>
      </c>
      <c r="C38" s="10" t="s">
        <v>74</v>
      </c>
      <c r="D38" s="10" t="s">
        <v>68</v>
      </c>
      <c r="E38" s="10">
        <v>10</v>
      </c>
      <c r="F38" s="10">
        <v>0.51</v>
      </c>
      <c r="G38" s="10" t="s">
        <v>75</v>
      </c>
      <c r="H38" s="10"/>
      <c r="I38" s="10">
        <v>0.51</v>
      </c>
      <c r="J38" s="10"/>
      <c r="K38" s="10"/>
      <c r="L38" s="10"/>
      <c r="M38" s="10">
        <v>3</v>
      </c>
      <c r="N38" s="10">
        <v>2021</v>
      </c>
      <c r="O38" s="10">
        <v>100</v>
      </c>
      <c r="P38" s="10">
        <v>26</v>
      </c>
      <c r="Q38" s="10">
        <v>7</v>
      </c>
      <c r="R38" s="10" t="s">
        <v>70</v>
      </c>
      <c r="S38" s="10" t="s">
        <v>70</v>
      </c>
      <c r="T38" s="10" t="s">
        <v>70</v>
      </c>
      <c r="U38" s="22">
        <v>33</v>
      </c>
    </row>
    <row r="39" spans="1:21" ht="157.5" x14ac:dyDescent="0.25">
      <c r="A39" s="10">
        <v>21</v>
      </c>
      <c r="B39" s="10" t="s">
        <v>66</v>
      </c>
      <c r="C39" s="10" t="s">
        <v>76</v>
      </c>
      <c r="D39" s="10" t="s">
        <v>77</v>
      </c>
      <c r="E39" s="23">
        <v>14.557121212121213</v>
      </c>
      <c r="F39" s="23">
        <v>2.38</v>
      </c>
      <c r="G39" s="10" t="s">
        <v>78</v>
      </c>
      <c r="H39" s="10"/>
      <c r="I39" s="10">
        <v>2.34</v>
      </c>
      <c r="J39" s="10">
        <v>0.04</v>
      </c>
      <c r="K39" s="10"/>
      <c r="L39" s="10"/>
      <c r="M39" s="10">
        <v>7.9</v>
      </c>
      <c r="N39" s="10">
        <v>2021</v>
      </c>
      <c r="O39" s="16">
        <v>100</v>
      </c>
      <c r="P39" s="10">
        <v>153</v>
      </c>
      <c r="Q39" s="10">
        <v>8</v>
      </c>
      <c r="R39" s="10" t="s">
        <v>79</v>
      </c>
      <c r="S39" s="10" t="s">
        <v>80</v>
      </c>
      <c r="T39" s="10" t="s">
        <v>80</v>
      </c>
      <c r="U39" s="22">
        <v>30</v>
      </c>
    </row>
    <row r="40" spans="1:21" ht="63" x14ac:dyDescent="0.25">
      <c r="A40" s="10">
        <v>22</v>
      </c>
      <c r="B40" s="10" t="s">
        <v>66</v>
      </c>
      <c r="C40" s="10" t="s">
        <v>81</v>
      </c>
      <c r="D40" s="10" t="s">
        <v>82</v>
      </c>
      <c r="E40" s="23">
        <v>14.657575757575758</v>
      </c>
      <c r="F40" s="23">
        <v>1.5049999999999999</v>
      </c>
      <c r="G40" s="10" t="s">
        <v>83</v>
      </c>
      <c r="H40" s="10"/>
      <c r="I40" s="10">
        <v>1.47</v>
      </c>
      <c r="J40" s="10">
        <v>3.5000000000000003E-2</v>
      </c>
      <c r="K40" s="10"/>
      <c r="L40" s="10"/>
      <c r="M40" s="10">
        <v>7.9</v>
      </c>
      <c r="N40" s="10">
        <v>2021</v>
      </c>
      <c r="O40" s="16">
        <v>100</v>
      </c>
      <c r="P40" s="10">
        <v>44</v>
      </c>
      <c r="Q40" s="10">
        <v>16</v>
      </c>
      <c r="R40" s="10" t="s">
        <v>84</v>
      </c>
      <c r="S40" s="10" t="s">
        <v>85</v>
      </c>
      <c r="T40" s="10" t="s">
        <v>85</v>
      </c>
      <c r="U40" s="22">
        <v>3</v>
      </c>
    </row>
    <row r="41" spans="1:21" ht="31.5" x14ac:dyDescent="0.25">
      <c r="A41" s="10">
        <v>23</v>
      </c>
      <c r="B41" s="10" t="s">
        <v>66</v>
      </c>
      <c r="C41" s="10" t="s">
        <v>86</v>
      </c>
      <c r="D41" s="10" t="s">
        <v>87</v>
      </c>
      <c r="E41" s="23">
        <v>10.5</v>
      </c>
      <c r="F41" s="23">
        <v>0.35</v>
      </c>
      <c r="G41" s="10" t="s">
        <v>83</v>
      </c>
      <c r="H41" s="10"/>
      <c r="I41" s="10">
        <v>0.35</v>
      </c>
      <c r="J41" s="10">
        <v>0</v>
      </c>
      <c r="K41" s="10"/>
      <c r="L41" s="10"/>
      <c r="M41" s="10">
        <v>3</v>
      </c>
      <c r="N41" s="10">
        <v>2021</v>
      </c>
      <c r="O41" s="16">
        <v>100</v>
      </c>
      <c r="P41" s="10">
        <v>20</v>
      </c>
      <c r="Q41" s="10">
        <v>1</v>
      </c>
      <c r="R41" s="10" t="s">
        <v>88</v>
      </c>
      <c r="S41" s="10" t="s">
        <v>88</v>
      </c>
      <c r="T41" s="10" t="s">
        <v>88</v>
      </c>
      <c r="U41" s="22">
        <v>20</v>
      </c>
    </row>
    <row r="42" spans="1:21" ht="15.75" x14ac:dyDescent="0.25">
      <c r="A42" s="10">
        <v>24</v>
      </c>
      <c r="B42" s="10" t="s">
        <v>66</v>
      </c>
      <c r="C42" s="10" t="s">
        <v>89</v>
      </c>
      <c r="D42" s="10" t="s">
        <v>90</v>
      </c>
      <c r="E42" s="23">
        <v>11</v>
      </c>
      <c r="F42" s="23">
        <v>1.5</v>
      </c>
      <c r="G42" s="10" t="s">
        <v>78</v>
      </c>
      <c r="H42" s="10"/>
      <c r="I42" s="10">
        <v>1.5</v>
      </c>
      <c r="J42" s="10">
        <v>0</v>
      </c>
      <c r="K42" s="10"/>
      <c r="L42" s="10"/>
      <c r="M42" s="10">
        <v>4</v>
      </c>
      <c r="N42" s="10">
        <v>2021</v>
      </c>
      <c r="O42" s="16">
        <v>100</v>
      </c>
      <c r="P42" s="10">
        <v>40</v>
      </c>
      <c r="Q42" s="10">
        <v>3</v>
      </c>
      <c r="R42" s="10" t="s">
        <v>91</v>
      </c>
      <c r="S42" s="10" t="s">
        <v>91</v>
      </c>
      <c r="T42" s="10" t="s">
        <v>91</v>
      </c>
      <c r="U42" s="22">
        <v>40</v>
      </c>
    </row>
    <row r="43" spans="1:21" ht="63" x14ac:dyDescent="0.25">
      <c r="A43" s="10">
        <v>25</v>
      </c>
      <c r="B43" s="10" t="s">
        <v>92</v>
      </c>
      <c r="C43" s="10" t="s">
        <v>93</v>
      </c>
      <c r="D43" s="10" t="s">
        <v>94</v>
      </c>
      <c r="E43" s="23">
        <v>18.100000000000001</v>
      </c>
      <c r="F43" s="23">
        <v>1.4</v>
      </c>
      <c r="G43" s="10" t="s">
        <v>95</v>
      </c>
      <c r="H43" s="10"/>
      <c r="I43" s="10">
        <v>1.4</v>
      </c>
      <c r="J43" s="10"/>
      <c r="K43" s="10"/>
      <c r="L43" s="10"/>
      <c r="M43" s="10">
        <v>4.3</v>
      </c>
      <c r="N43" s="10">
        <v>2021</v>
      </c>
      <c r="O43" s="17">
        <v>100</v>
      </c>
      <c r="P43" s="10">
        <v>12</v>
      </c>
      <c r="Q43" s="10">
        <v>9</v>
      </c>
      <c r="R43" s="10" t="s">
        <v>96</v>
      </c>
      <c r="S43" s="10" t="s">
        <v>97</v>
      </c>
      <c r="T43" s="10" t="s">
        <v>98</v>
      </c>
      <c r="U43" s="21"/>
    </row>
    <row r="44" spans="1:21" ht="47.25" x14ac:dyDescent="0.25">
      <c r="A44" s="10">
        <v>26</v>
      </c>
      <c r="B44" s="10" t="s">
        <v>92</v>
      </c>
      <c r="C44" s="10" t="s">
        <v>99</v>
      </c>
      <c r="D44" s="10" t="s">
        <v>100</v>
      </c>
      <c r="E44" s="24">
        <v>11.2</v>
      </c>
      <c r="F44" s="24">
        <v>0.8</v>
      </c>
      <c r="G44" s="10" t="s">
        <v>101</v>
      </c>
      <c r="H44" s="25"/>
      <c r="I44" s="26">
        <v>0.7</v>
      </c>
      <c r="J44" s="25"/>
      <c r="K44" s="25"/>
      <c r="L44" s="25"/>
      <c r="M44" s="25" t="s">
        <v>20</v>
      </c>
      <c r="N44" s="10">
        <v>2021</v>
      </c>
      <c r="O44" s="17">
        <v>100</v>
      </c>
      <c r="P44" s="26">
        <v>13</v>
      </c>
      <c r="Q44" s="26">
        <v>10</v>
      </c>
      <c r="R44" s="26" t="s">
        <v>102</v>
      </c>
      <c r="S44" s="26" t="s">
        <v>65</v>
      </c>
      <c r="T44" s="10" t="s">
        <v>103</v>
      </c>
      <c r="U44" s="21"/>
    </row>
    <row r="45" spans="1:21" ht="63" x14ac:dyDescent="0.25">
      <c r="A45" s="10">
        <v>27</v>
      </c>
      <c r="B45" s="10" t="s">
        <v>92</v>
      </c>
      <c r="C45" s="10" t="s">
        <v>104</v>
      </c>
      <c r="D45" s="10" t="s">
        <v>105</v>
      </c>
      <c r="E45" s="10"/>
      <c r="F45" s="10" t="s">
        <v>106</v>
      </c>
      <c r="G45" s="10" t="s">
        <v>107</v>
      </c>
      <c r="H45" s="27"/>
      <c r="I45" s="10">
        <v>0.2</v>
      </c>
      <c r="J45" s="27"/>
      <c r="K45" s="27"/>
      <c r="L45" s="27"/>
      <c r="M45" s="28"/>
      <c r="N45" s="10">
        <v>2021</v>
      </c>
      <c r="O45" s="17">
        <v>100</v>
      </c>
      <c r="P45" s="10">
        <v>24</v>
      </c>
      <c r="Q45" s="10">
        <v>8</v>
      </c>
      <c r="R45" s="9" t="s">
        <v>108</v>
      </c>
      <c r="S45" s="10" t="s">
        <v>109</v>
      </c>
      <c r="T45" s="10"/>
      <c r="U45" s="21"/>
    </row>
    <row r="46" spans="1:21" ht="94.5" x14ac:dyDescent="0.25">
      <c r="A46" s="10">
        <v>28</v>
      </c>
      <c r="B46" s="10" t="s">
        <v>92</v>
      </c>
      <c r="C46" s="10" t="s">
        <v>110</v>
      </c>
      <c r="D46" s="10" t="s">
        <v>111</v>
      </c>
      <c r="E46" s="10"/>
      <c r="F46" s="10">
        <v>1.7509999999999999</v>
      </c>
      <c r="G46" s="10" t="s">
        <v>112</v>
      </c>
      <c r="H46" s="27"/>
      <c r="I46" s="10">
        <v>0.31</v>
      </c>
      <c r="J46" s="27"/>
      <c r="K46" s="27"/>
      <c r="L46" s="27"/>
      <c r="M46" s="28"/>
      <c r="N46" s="10">
        <v>2021</v>
      </c>
      <c r="O46" s="17">
        <v>100</v>
      </c>
      <c r="P46" s="10">
        <v>44</v>
      </c>
      <c r="Q46" s="10">
        <v>12</v>
      </c>
      <c r="R46" s="9" t="s">
        <v>113</v>
      </c>
      <c r="S46" s="10" t="s">
        <v>109</v>
      </c>
      <c r="T46" s="10"/>
      <c r="U46" s="21"/>
    </row>
    <row r="47" spans="1:21" ht="78.75" x14ac:dyDescent="0.25">
      <c r="A47" s="10">
        <v>29</v>
      </c>
      <c r="B47" s="10" t="s">
        <v>92</v>
      </c>
      <c r="C47" s="10" t="s">
        <v>114</v>
      </c>
      <c r="D47" s="10" t="s">
        <v>111</v>
      </c>
      <c r="E47" s="10"/>
      <c r="F47" s="10">
        <v>1.391</v>
      </c>
      <c r="G47" s="10" t="s">
        <v>107</v>
      </c>
      <c r="H47" s="27"/>
      <c r="I47" s="10">
        <v>0.22</v>
      </c>
      <c r="J47" s="27"/>
      <c r="K47" s="27"/>
      <c r="L47" s="27"/>
      <c r="M47" s="28"/>
      <c r="N47" s="10">
        <v>2021</v>
      </c>
      <c r="O47" s="17">
        <v>100</v>
      </c>
      <c r="P47" s="10">
        <v>36</v>
      </c>
      <c r="Q47" s="10">
        <v>8</v>
      </c>
      <c r="R47" s="9" t="s">
        <v>115</v>
      </c>
      <c r="S47" s="10" t="s">
        <v>65</v>
      </c>
      <c r="T47" s="10"/>
      <c r="U47" s="21"/>
    </row>
    <row r="48" spans="1:21" ht="204.75" x14ac:dyDescent="0.25">
      <c r="A48" s="10">
        <v>30</v>
      </c>
      <c r="B48" s="10" t="s">
        <v>92</v>
      </c>
      <c r="C48" s="10" t="s">
        <v>116</v>
      </c>
      <c r="D48" s="10" t="s">
        <v>117</v>
      </c>
      <c r="E48" s="23">
        <v>27.81</v>
      </c>
      <c r="F48" s="23">
        <f>I48+J48+K48+L48</f>
        <v>0.56000000000000005</v>
      </c>
      <c r="G48" s="10" t="s">
        <v>118</v>
      </c>
      <c r="H48" s="10"/>
      <c r="I48" s="10">
        <v>0.56000000000000005</v>
      </c>
      <c r="J48" s="10"/>
      <c r="K48" s="10"/>
      <c r="L48" s="10"/>
      <c r="M48" s="10">
        <v>7.81</v>
      </c>
      <c r="N48" s="10">
        <v>2021</v>
      </c>
      <c r="O48" s="17">
        <v>100</v>
      </c>
      <c r="P48" s="10">
        <v>10</v>
      </c>
      <c r="Q48" s="10">
        <v>13</v>
      </c>
      <c r="R48" s="10" t="s">
        <v>119</v>
      </c>
      <c r="S48" s="10" t="s">
        <v>65</v>
      </c>
      <c r="T48" s="10" t="s">
        <v>120</v>
      </c>
      <c r="U48" s="21"/>
    </row>
    <row r="49" spans="1:21" ht="110.25" x14ac:dyDescent="0.25">
      <c r="A49" s="10">
        <v>31</v>
      </c>
      <c r="B49" s="10" t="s">
        <v>92</v>
      </c>
      <c r="C49" s="10" t="s">
        <v>121</v>
      </c>
      <c r="D49" s="10" t="s">
        <v>105</v>
      </c>
      <c r="E49" s="23">
        <v>8.1</v>
      </c>
      <c r="F49" s="10">
        <v>0.8</v>
      </c>
      <c r="G49" s="10" t="s">
        <v>122</v>
      </c>
      <c r="H49" s="27"/>
      <c r="I49" s="10">
        <v>0.8</v>
      </c>
      <c r="J49" s="27"/>
      <c r="K49" s="27"/>
      <c r="L49" s="27"/>
      <c r="M49" s="28">
        <v>2.1</v>
      </c>
      <c r="N49" s="10">
        <v>2021</v>
      </c>
      <c r="O49" s="17">
        <v>100</v>
      </c>
      <c r="P49" s="10">
        <v>3</v>
      </c>
      <c r="Q49" s="10">
        <v>9</v>
      </c>
      <c r="R49" s="10" t="s">
        <v>123</v>
      </c>
      <c r="S49" s="10" t="s">
        <v>124</v>
      </c>
      <c r="T49" s="10" t="s">
        <v>125</v>
      </c>
      <c r="U49" s="21"/>
    </row>
    <row r="50" spans="1:21" ht="79.5" thickBot="1" x14ac:dyDescent="0.3">
      <c r="A50" s="10">
        <v>32</v>
      </c>
      <c r="B50" s="10" t="s">
        <v>92</v>
      </c>
      <c r="C50" s="10" t="s">
        <v>126</v>
      </c>
      <c r="D50" s="10" t="s">
        <v>127</v>
      </c>
      <c r="E50" s="23"/>
      <c r="F50" s="10">
        <v>0.88</v>
      </c>
      <c r="G50" s="10" t="s">
        <v>128</v>
      </c>
      <c r="H50" s="27"/>
      <c r="I50" s="10">
        <v>0.88</v>
      </c>
      <c r="J50" s="27"/>
      <c r="K50" s="27"/>
      <c r="L50" s="27"/>
      <c r="M50" s="28"/>
      <c r="N50" s="10">
        <v>2021</v>
      </c>
      <c r="O50" s="17">
        <v>100</v>
      </c>
      <c r="P50" s="10">
        <v>12</v>
      </c>
      <c r="Q50" s="10">
        <v>8</v>
      </c>
      <c r="R50" s="10" t="s">
        <v>129</v>
      </c>
      <c r="S50" s="10" t="s">
        <v>130</v>
      </c>
      <c r="T50" s="10" t="s">
        <v>103</v>
      </c>
      <c r="U50" s="21"/>
    </row>
    <row r="51" spans="1:21" ht="63" x14ac:dyDescent="0.25">
      <c r="A51" s="10">
        <v>33</v>
      </c>
      <c r="B51" s="29" t="s">
        <v>131</v>
      </c>
      <c r="C51" s="30" t="s">
        <v>132</v>
      </c>
      <c r="D51" s="30" t="s">
        <v>133</v>
      </c>
      <c r="E51" s="30">
        <v>28</v>
      </c>
      <c r="F51" s="31">
        <v>0.33400000000000002</v>
      </c>
      <c r="G51" s="30" t="s">
        <v>134</v>
      </c>
      <c r="H51" s="32"/>
      <c r="I51" s="33">
        <v>0.33400000000000002</v>
      </c>
      <c r="J51" s="30"/>
      <c r="K51" s="34"/>
      <c r="L51" s="35"/>
      <c r="M51" s="36">
        <v>3</v>
      </c>
      <c r="N51" s="13">
        <v>2021</v>
      </c>
      <c r="O51" s="37">
        <v>100</v>
      </c>
      <c r="P51" s="38">
        <v>13</v>
      </c>
      <c r="Q51" s="38">
        <v>23</v>
      </c>
      <c r="R51" s="39" t="s">
        <v>135</v>
      </c>
      <c r="S51" s="39" t="s">
        <v>136</v>
      </c>
      <c r="T51" s="39" t="s">
        <v>136</v>
      </c>
      <c r="U51" s="40">
        <v>36</v>
      </c>
    </row>
    <row r="52" spans="1:21" ht="63" x14ac:dyDescent="0.25">
      <c r="A52" s="10">
        <v>34</v>
      </c>
      <c r="B52" s="29" t="s">
        <v>131</v>
      </c>
      <c r="C52" s="30" t="s">
        <v>137</v>
      </c>
      <c r="D52" s="30" t="s">
        <v>133</v>
      </c>
      <c r="E52" s="30">
        <v>25</v>
      </c>
      <c r="F52" s="31">
        <v>0.32600000000000001</v>
      </c>
      <c r="G52" s="30" t="s">
        <v>134</v>
      </c>
      <c r="H52" s="32"/>
      <c r="I52" s="33">
        <v>0.32600000000000001</v>
      </c>
      <c r="J52" s="30"/>
      <c r="K52" s="35"/>
      <c r="L52" s="35"/>
      <c r="M52" s="41">
        <v>4</v>
      </c>
      <c r="N52" s="13">
        <v>2021</v>
      </c>
      <c r="O52" s="42">
        <v>100</v>
      </c>
      <c r="P52" s="30">
        <v>83</v>
      </c>
      <c r="Q52" s="30">
        <v>5</v>
      </c>
      <c r="R52" s="30" t="s">
        <v>138</v>
      </c>
      <c r="S52" s="30" t="s">
        <v>139</v>
      </c>
      <c r="T52" s="30" t="s">
        <v>139</v>
      </c>
      <c r="U52" s="40">
        <v>88</v>
      </c>
    </row>
    <row r="53" spans="1:21" ht="157.5" x14ac:dyDescent="0.25">
      <c r="A53" s="10">
        <v>35</v>
      </c>
      <c r="B53" s="29" t="s">
        <v>131</v>
      </c>
      <c r="C53" s="30" t="s">
        <v>140</v>
      </c>
      <c r="D53" s="30" t="s">
        <v>141</v>
      </c>
      <c r="E53" s="30">
        <v>29</v>
      </c>
      <c r="F53" s="31">
        <v>0.16</v>
      </c>
      <c r="G53" s="30" t="s">
        <v>142</v>
      </c>
      <c r="H53" s="43"/>
      <c r="I53" s="33">
        <v>0.16</v>
      </c>
      <c r="J53" s="30"/>
      <c r="K53" s="35"/>
      <c r="L53" s="35"/>
      <c r="M53" s="41">
        <v>3</v>
      </c>
      <c r="N53" s="13">
        <v>2021</v>
      </c>
      <c r="O53" s="42">
        <v>100</v>
      </c>
      <c r="P53" s="30">
        <v>22</v>
      </c>
      <c r="Q53" s="30">
        <v>15</v>
      </c>
      <c r="R53" s="30" t="s">
        <v>143</v>
      </c>
      <c r="S53" s="30" t="s">
        <v>144</v>
      </c>
      <c r="T53" s="30" t="s">
        <v>144</v>
      </c>
      <c r="U53" s="40">
        <v>37</v>
      </c>
    </row>
    <row r="54" spans="1:21" ht="94.5" x14ac:dyDescent="0.25">
      <c r="A54" s="10">
        <v>36</v>
      </c>
      <c r="B54" s="29" t="s">
        <v>131</v>
      </c>
      <c r="C54" s="30" t="s">
        <v>145</v>
      </c>
      <c r="D54" s="30" t="s">
        <v>146</v>
      </c>
      <c r="E54" s="30">
        <v>27</v>
      </c>
      <c r="F54" s="31">
        <v>0.47</v>
      </c>
      <c r="G54" s="30" t="s">
        <v>147</v>
      </c>
      <c r="H54" s="44"/>
      <c r="I54" s="33">
        <v>0.47</v>
      </c>
      <c r="J54" s="44"/>
      <c r="K54" s="44"/>
      <c r="L54" s="44"/>
      <c r="M54" s="41">
        <v>2</v>
      </c>
      <c r="N54" s="13">
        <v>2021</v>
      </c>
      <c r="O54" s="42">
        <v>100</v>
      </c>
      <c r="P54" s="30">
        <v>6</v>
      </c>
      <c r="Q54" s="30">
        <v>7</v>
      </c>
      <c r="R54" s="30" t="s">
        <v>148</v>
      </c>
      <c r="S54" s="30" t="s">
        <v>149</v>
      </c>
      <c r="T54" s="30" t="s">
        <v>149</v>
      </c>
      <c r="U54" s="40">
        <v>13</v>
      </c>
    </row>
    <row r="55" spans="1:21" ht="94.5" x14ac:dyDescent="0.25">
      <c r="A55" s="10">
        <v>37</v>
      </c>
      <c r="B55" s="29" t="s">
        <v>131</v>
      </c>
      <c r="C55" s="30" t="s">
        <v>150</v>
      </c>
      <c r="D55" s="30" t="s">
        <v>151</v>
      </c>
      <c r="E55" s="30">
        <v>25</v>
      </c>
      <c r="F55" s="31">
        <v>0.4</v>
      </c>
      <c r="G55" s="30" t="s">
        <v>152</v>
      </c>
      <c r="H55" s="44"/>
      <c r="I55" s="33">
        <v>0.4</v>
      </c>
      <c r="J55" s="44"/>
      <c r="K55" s="44"/>
      <c r="L55" s="44"/>
      <c r="M55" s="41">
        <v>3</v>
      </c>
      <c r="N55" s="13">
        <v>2021</v>
      </c>
      <c r="O55" s="42">
        <v>100</v>
      </c>
      <c r="P55" s="30">
        <v>19</v>
      </c>
      <c r="Q55" s="30">
        <v>23</v>
      </c>
      <c r="R55" s="30" t="s">
        <v>153</v>
      </c>
      <c r="S55" s="30" t="s">
        <v>154</v>
      </c>
      <c r="T55" s="30" t="s">
        <v>154</v>
      </c>
      <c r="U55" s="40">
        <v>42</v>
      </c>
    </row>
    <row r="56" spans="1:21" ht="63" x14ac:dyDescent="0.25">
      <c r="A56" s="10">
        <v>38</v>
      </c>
      <c r="B56" s="29" t="s">
        <v>131</v>
      </c>
      <c r="C56" s="30" t="s">
        <v>155</v>
      </c>
      <c r="D56" s="30" t="s">
        <v>156</v>
      </c>
      <c r="E56" s="30">
        <v>29</v>
      </c>
      <c r="F56" s="31">
        <v>0.214</v>
      </c>
      <c r="G56" s="30" t="s">
        <v>157</v>
      </c>
      <c r="H56" s="44"/>
      <c r="I56" s="33">
        <v>0.214</v>
      </c>
      <c r="J56" s="44"/>
      <c r="K56" s="44"/>
      <c r="L56" s="44"/>
      <c r="M56" s="41">
        <v>3</v>
      </c>
      <c r="N56" s="13">
        <v>2021</v>
      </c>
      <c r="O56" s="42">
        <v>100</v>
      </c>
      <c r="P56" s="30">
        <v>41</v>
      </c>
      <c r="Q56" s="30">
        <v>2</v>
      </c>
      <c r="R56" s="30" t="s">
        <v>158</v>
      </c>
      <c r="S56" s="30" t="s">
        <v>159</v>
      </c>
      <c r="T56" s="30" t="s">
        <v>159</v>
      </c>
      <c r="U56" s="40">
        <v>43</v>
      </c>
    </row>
    <row r="57" spans="1:21" ht="110.25" x14ac:dyDescent="0.25">
      <c r="A57" s="10">
        <v>39</v>
      </c>
      <c r="B57" s="29" t="s">
        <v>131</v>
      </c>
      <c r="C57" s="30" t="s">
        <v>160</v>
      </c>
      <c r="D57" s="30" t="s">
        <v>161</v>
      </c>
      <c r="E57" s="30">
        <v>27</v>
      </c>
      <c r="F57" s="31">
        <v>0.7</v>
      </c>
      <c r="G57" s="30" t="s">
        <v>162</v>
      </c>
      <c r="H57" s="44"/>
      <c r="I57" s="33">
        <v>0.7</v>
      </c>
      <c r="J57" s="44"/>
      <c r="K57" s="44"/>
      <c r="L57" s="44"/>
      <c r="M57" s="41">
        <v>2</v>
      </c>
      <c r="N57" s="13">
        <v>2021</v>
      </c>
      <c r="O57" s="42">
        <v>100</v>
      </c>
      <c r="P57" s="30">
        <v>7</v>
      </c>
      <c r="Q57" s="30">
        <v>18</v>
      </c>
      <c r="R57" s="30" t="s">
        <v>163</v>
      </c>
      <c r="S57" s="30" t="s">
        <v>164</v>
      </c>
      <c r="T57" s="30" t="s">
        <v>164</v>
      </c>
      <c r="U57" s="40">
        <v>25</v>
      </c>
    </row>
    <row r="58" spans="1:21" ht="126" x14ac:dyDescent="0.25">
      <c r="A58" s="10">
        <v>40</v>
      </c>
      <c r="B58" s="10" t="s">
        <v>165</v>
      </c>
      <c r="C58" s="10" t="s">
        <v>166</v>
      </c>
      <c r="D58" s="10" t="s">
        <v>167</v>
      </c>
      <c r="E58" s="10">
        <v>14.14</v>
      </c>
      <c r="F58" s="10">
        <v>1.9650000000000001</v>
      </c>
      <c r="G58" s="10" t="s">
        <v>168</v>
      </c>
      <c r="H58" s="10"/>
      <c r="I58" s="10">
        <v>1.9650000000000001</v>
      </c>
      <c r="J58" s="10"/>
      <c r="K58" s="10"/>
      <c r="L58" s="10"/>
      <c r="M58" s="10">
        <v>8.25</v>
      </c>
      <c r="N58" s="10">
        <v>2021</v>
      </c>
      <c r="O58" s="16">
        <v>100</v>
      </c>
      <c r="P58" s="10">
        <v>22</v>
      </c>
      <c r="Q58" s="10">
        <v>7</v>
      </c>
      <c r="R58" s="10" t="s">
        <v>169</v>
      </c>
      <c r="S58" s="10" t="s">
        <v>65</v>
      </c>
      <c r="T58" s="10"/>
      <c r="U58" s="53"/>
    </row>
    <row r="59" spans="1:21" ht="94.5" x14ac:dyDescent="0.25">
      <c r="A59" s="10">
        <v>41</v>
      </c>
      <c r="B59" s="10" t="s">
        <v>165</v>
      </c>
      <c r="C59" s="10" t="s">
        <v>170</v>
      </c>
      <c r="D59" s="10" t="s">
        <v>171</v>
      </c>
      <c r="E59" s="10">
        <v>25.86</v>
      </c>
      <c r="F59" s="10">
        <v>0.94399999999999995</v>
      </c>
      <c r="G59" s="10" t="s">
        <v>172</v>
      </c>
      <c r="H59" s="10">
        <v>250</v>
      </c>
      <c r="I59" s="10">
        <v>0.94399999999999995</v>
      </c>
      <c r="J59" s="10"/>
      <c r="K59" s="10"/>
      <c r="L59" s="10"/>
      <c r="M59" s="10">
        <v>6.44</v>
      </c>
      <c r="N59" s="10">
        <v>2022</v>
      </c>
      <c r="O59" s="16">
        <v>100</v>
      </c>
      <c r="P59" s="10">
        <v>26</v>
      </c>
      <c r="Q59" s="10">
        <v>11</v>
      </c>
      <c r="R59" s="10" t="s">
        <v>173</v>
      </c>
      <c r="S59" s="10" t="s">
        <v>65</v>
      </c>
      <c r="T59" s="10"/>
      <c r="U59" s="53"/>
    </row>
    <row r="60" spans="1:21" ht="94.5" x14ac:dyDescent="0.25">
      <c r="A60" s="10">
        <v>42</v>
      </c>
      <c r="B60" s="10" t="s">
        <v>165</v>
      </c>
      <c r="C60" s="10" t="s">
        <v>174</v>
      </c>
      <c r="D60" s="10" t="s">
        <v>171</v>
      </c>
      <c r="E60" s="10">
        <v>18.97</v>
      </c>
      <c r="F60" s="10">
        <v>1.127</v>
      </c>
      <c r="G60" s="10" t="s">
        <v>175</v>
      </c>
      <c r="H60" s="10">
        <v>400</v>
      </c>
      <c r="I60" s="10">
        <v>1.127</v>
      </c>
      <c r="J60" s="10"/>
      <c r="K60" s="10"/>
      <c r="L60" s="10"/>
      <c r="M60" s="10">
        <v>8.25</v>
      </c>
      <c r="N60" s="10">
        <v>2021</v>
      </c>
      <c r="O60" s="16">
        <v>100</v>
      </c>
      <c r="P60" s="10">
        <v>26</v>
      </c>
      <c r="Q60" s="10">
        <v>6</v>
      </c>
      <c r="R60" s="10" t="s">
        <v>176</v>
      </c>
      <c r="S60" s="10" t="s">
        <v>177</v>
      </c>
      <c r="T60" s="10"/>
      <c r="U60" s="53"/>
    </row>
    <row r="61" spans="1:21" ht="94.5" x14ac:dyDescent="0.25">
      <c r="A61" s="10">
        <v>43</v>
      </c>
      <c r="B61" s="10" t="s">
        <v>165</v>
      </c>
      <c r="C61" s="10" t="s">
        <v>178</v>
      </c>
      <c r="D61" s="10" t="s">
        <v>171</v>
      </c>
      <c r="E61" s="10">
        <v>24.92</v>
      </c>
      <c r="F61" s="10">
        <v>2.1339999999999999</v>
      </c>
      <c r="G61" s="10" t="s">
        <v>175</v>
      </c>
      <c r="H61" s="10">
        <v>400</v>
      </c>
      <c r="I61" s="10">
        <v>2.1339999999999999</v>
      </c>
      <c r="J61" s="10"/>
      <c r="K61" s="10"/>
      <c r="L61" s="10"/>
      <c r="M61" s="10">
        <v>9.1199999999999992</v>
      </c>
      <c r="N61" s="10">
        <v>2021</v>
      </c>
      <c r="O61" s="16">
        <v>100</v>
      </c>
      <c r="P61" s="10">
        <v>34</v>
      </c>
      <c r="Q61" s="10">
        <v>5</v>
      </c>
      <c r="R61" s="10" t="s">
        <v>179</v>
      </c>
      <c r="S61" s="10" t="s">
        <v>180</v>
      </c>
      <c r="T61" s="10"/>
      <c r="U61" s="53"/>
    </row>
    <row r="62" spans="1:21" ht="63" x14ac:dyDescent="0.25">
      <c r="A62" s="10">
        <v>44</v>
      </c>
      <c r="B62" s="10" t="s">
        <v>165</v>
      </c>
      <c r="C62" s="10" t="s">
        <v>181</v>
      </c>
      <c r="D62" s="10" t="s">
        <v>171</v>
      </c>
      <c r="E62" s="10">
        <v>22.65</v>
      </c>
      <c r="F62" s="10">
        <v>0.44400000000000001</v>
      </c>
      <c r="G62" s="10" t="s">
        <v>182</v>
      </c>
      <c r="H62" s="10"/>
      <c r="I62" s="10">
        <v>0.44400000000000001</v>
      </c>
      <c r="J62" s="10"/>
      <c r="K62" s="10"/>
      <c r="L62" s="10"/>
      <c r="M62" s="10">
        <v>7.44</v>
      </c>
      <c r="N62" s="10">
        <v>2021</v>
      </c>
      <c r="O62" s="16">
        <v>100</v>
      </c>
      <c r="P62" s="10">
        <v>14</v>
      </c>
      <c r="Q62" s="10"/>
      <c r="R62" s="10" t="s">
        <v>183</v>
      </c>
      <c r="S62" s="10" t="s">
        <v>65</v>
      </c>
      <c r="T62" s="10"/>
      <c r="U62" s="53"/>
    </row>
    <row r="63" spans="1:21" ht="63" x14ac:dyDescent="0.25">
      <c r="A63" s="10">
        <v>45</v>
      </c>
      <c r="B63" s="45" t="s">
        <v>242</v>
      </c>
      <c r="C63" s="46" t="s">
        <v>243</v>
      </c>
      <c r="D63" s="45" t="s">
        <v>244</v>
      </c>
      <c r="E63" s="47">
        <v>10.29</v>
      </c>
      <c r="F63" s="47">
        <v>1.2</v>
      </c>
      <c r="G63" s="46" t="s">
        <v>245</v>
      </c>
      <c r="H63" s="45">
        <v>160</v>
      </c>
      <c r="I63" s="45"/>
      <c r="J63" s="45"/>
      <c r="K63" s="45"/>
      <c r="L63" s="45"/>
      <c r="M63" s="45">
        <v>4.7699999999999996</v>
      </c>
      <c r="N63" s="45">
        <v>2022</v>
      </c>
      <c r="O63" s="48">
        <v>100</v>
      </c>
      <c r="P63" s="45">
        <v>30</v>
      </c>
      <c r="Q63" s="45">
        <v>8</v>
      </c>
      <c r="R63" s="46" t="s">
        <v>246</v>
      </c>
      <c r="S63" s="46" t="s">
        <v>247</v>
      </c>
      <c r="T63" s="46" t="s">
        <v>248</v>
      </c>
      <c r="U63" s="49"/>
    </row>
    <row r="64" spans="1:21" ht="141.75" x14ac:dyDescent="0.25">
      <c r="A64" s="10">
        <v>46</v>
      </c>
      <c r="B64" s="45" t="s">
        <v>242</v>
      </c>
      <c r="C64" s="46" t="s">
        <v>249</v>
      </c>
      <c r="D64" s="45" t="s">
        <v>250</v>
      </c>
      <c r="E64" s="47">
        <v>14.9</v>
      </c>
      <c r="F64" s="47">
        <v>0.85099999999999998</v>
      </c>
      <c r="G64" s="46" t="s">
        <v>251</v>
      </c>
      <c r="H64" s="45"/>
      <c r="I64" s="45">
        <v>0.85099999999999998</v>
      </c>
      <c r="J64" s="45"/>
      <c r="K64" s="45"/>
      <c r="L64" s="45"/>
      <c r="M64" s="45">
        <v>10.1</v>
      </c>
      <c r="N64" s="45">
        <v>2021</v>
      </c>
      <c r="O64" s="48">
        <v>100</v>
      </c>
      <c r="P64" s="45">
        <v>7</v>
      </c>
      <c r="Q64" s="45">
        <v>15</v>
      </c>
      <c r="R64" s="46" t="s">
        <v>252</v>
      </c>
      <c r="S64" s="46" t="s">
        <v>253</v>
      </c>
      <c r="T64" s="46" t="s">
        <v>252</v>
      </c>
      <c r="U64" s="49">
        <v>22</v>
      </c>
    </row>
    <row r="65" spans="1:21" ht="204.75" x14ac:dyDescent="0.25">
      <c r="A65" s="10">
        <v>47</v>
      </c>
      <c r="B65" s="45" t="s">
        <v>242</v>
      </c>
      <c r="C65" s="46" t="s">
        <v>254</v>
      </c>
      <c r="D65" s="45" t="s">
        <v>250</v>
      </c>
      <c r="E65" s="47">
        <v>9.57</v>
      </c>
      <c r="F65" s="47">
        <v>0.245</v>
      </c>
      <c r="G65" s="46" t="s">
        <v>251</v>
      </c>
      <c r="H65" s="45"/>
      <c r="I65" s="45">
        <v>0.245</v>
      </c>
      <c r="J65" s="45"/>
      <c r="K65" s="45"/>
      <c r="L65" s="45"/>
      <c r="M65" s="45">
        <v>8.1999999999999993</v>
      </c>
      <c r="N65" s="45">
        <v>2022</v>
      </c>
      <c r="O65" s="48">
        <v>100</v>
      </c>
      <c r="P65" s="45">
        <v>25</v>
      </c>
      <c r="Q65" s="45">
        <v>12</v>
      </c>
      <c r="R65" s="46" t="s">
        <v>255</v>
      </c>
      <c r="S65" s="46" t="s">
        <v>253</v>
      </c>
      <c r="T65" s="46" t="s">
        <v>255</v>
      </c>
      <c r="U65" s="49">
        <v>37</v>
      </c>
    </row>
    <row r="66" spans="1:21" ht="283.5" x14ac:dyDescent="0.25">
      <c r="A66" s="10">
        <v>48</v>
      </c>
      <c r="B66" s="45" t="s">
        <v>242</v>
      </c>
      <c r="C66" s="46" t="s">
        <v>256</v>
      </c>
      <c r="D66" s="45" t="s">
        <v>257</v>
      </c>
      <c r="E66" s="47"/>
      <c r="F66" s="47">
        <v>1.3170000000000002</v>
      </c>
      <c r="G66" s="46" t="s">
        <v>258</v>
      </c>
      <c r="H66" s="45">
        <v>250</v>
      </c>
      <c r="I66" s="45">
        <v>0.78200000000000003</v>
      </c>
      <c r="J66" s="45"/>
      <c r="K66" s="45">
        <v>0.53500000000000003</v>
      </c>
      <c r="L66" s="45"/>
      <c r="M66" s="45"/>
      <c r="N66" s="45">
        <v>2021</v>
      </c>
      <c r="O66" s="48">
        <v>100</v>
      </c>
      <c r="P66" s="45">
        <v>41</v>
      </c>
      <c r="Q66" s="45">
        <v>9</v>
      </c>
      <c r="R66" s="46" t="s">
        <v>259</v>
      </c>
      <c r="S66" s="46" t="s">
        <v>260</v>
      </c>
      <c r="T66" s="50" t="s">
        <v>259</v>
      </c>
      <c r="U66" s="49">
        <v>50</v>
      </c>
    </row>
    <row r="67" spans="1:21" ht="173.25" x14ac:dyDescent="0.25">
      <c r="A67" s="10">
        <v>49</v>
      </c>
      <c r="B67" s="45" t="s">
        <v>242</v>
      </c>
      <c r="C67" s="46" t="s">
        <v>261</v>
      </c>
      <c r="D67" s="45" t="s">
        <v>262</v>
      </c>
      <c r="E67" s="47">
        <v>14.2</v>
      </c>
      <c r="F67" s="47">
        <v>0.79</v>
      </c>
      <c r="G67" s="46" t="s">
        <v>263</v>
      </c>
      <c r="H67" s="45">
        <v>250</v>
      </c>
      <c r="I67" s="45">
        <v>0.79</v>
      </c>
      <c r="J67" s="45"/>
      <c r="K67" s="45"/>
      <c r="L67" s="45"/>
      <c r="M67" s="45">
        <v>6.5</v>
      </c>
      <c r="N67" s="45">
        <v>2021</v>
      </c>
      <c r="O67" s="48">
        <v>100</v>
      </c>
      <c r="P67" s="45">
        <v>28</v>
      </c>
      <c r="Q67" s="45">
        <v>4</v>
      </c>
      <c r="R67" s="46" t="s">
        <v>264</v>
      </c>
      <c r="S67" s="46" t="s">
        <v>265</v>
      </c>
      <c r="T67" s="51" t="s">
        <v>266</v>
      </c>
      <c r="U67" s="49">
        <v>32</v>
      </c>
    </row>
    <row r="68" spans="1:21" ht="220.5" x14ac:dyDescent="0.25">
      <c r="A68" s="10">
        <v>50</v>
      </c>
      <c r="B68" s="45" t="s">
        <v>242</v>
      </c>
      <c r="C68" s="46" t="s">
        <v>267</v>
      </c>
      <c r="D68" s="45" t="s">
        <v>268</v>
      </c>
      <c r="E68" s="47"/>
      <c r="F68" s="47">
        <v>1.1499999999999999</v>
      </c>
      <c r="G68" s="46" t="s">
        <v>269</v>
      </c>
      <c r="H68" s="45"/>
      <c r="I68" s="45">
        <v>1.1499999999999999</v>
      </c>
      <c r="J68" s="45"/>
      <c r="K68" s="45"/>
      <c r="L68" s="45"/>
      <c r="M68" s="45"/>
      <c r="N68" s="45">
        <v>2021</v>
      </c>
      <c r="O68" s="48">
        <v>100</v>
      </c>
      <c r="P68" s="45">
        <v>31</v>
      </c>
      <c r="Q68" s="45">
        <v>14</v>
      </c>
      <c r="R68" s="46" t="s">
        <v>270</v>
      </c>
      <c r="S68" s="46" t="s">
        <v>271</v>
      </c>
      <c r="T68" s="46" t="s">
        <v>272</v>
      </c>
      <c r="U68" s="22">
        <v>45</v>
      </c>
    </row>
    <row r="69" spans="1:21" ht="78.75" x14ac:dyDescent="0.25">
      <c r="A69" s="10">
        <v>51</v>
      </c>
      <c r="B69" s="45" t="s">
        <v>242</v>
      </c>
      <c r="C69" s="46" t="s">
        <v>273</v>
      </c>
      <c r="D69" s="45" t="s">
        <v>274</v>
      </c>
      <c r="E69" s="47">
        <v>17.829999999999998</v>
      </c>
      <c r="F69" s="47">
        <v>0.73499999999999999</v>
      </c>
      <c r="G69" s="46" t="s">
        <v>275</v>
      </c>
      <c r="H69" s="45"/>
      <c r="I69" s="45">
        <v>0.73499999999999999</v>
      </c>
      <c r="J69" s="45"/>
      <c r="K69" s="45"/>
      <c r="L69" s="45"/>
      <c r="M69" s="45">
        <v>8.56</v>
      </c>
      <c r="N69" s="45">
        <v>2021</v>
      </c>
      <c r="O69" s="48">
        <v>100</v>
      </c>
      <c r="P69" s="45">
        <v>2</v>
      </c>
      <c r="Q69" s="45">
        <v>9</v>
      </c>
      <c r="R69" s="46" t="s">
        <v>276</v>
      </c>
      <c r="S69" s="46" t="s">
        <v>253</v>
      </c>
      <c r="T69" s="46" t="s">
        <v>276</v>
      </c>
      <c r="U69" s="49">
        <v>11</v>
      </c>
    </row>
    <row r="70" spans="1:21" ht="110.25" x14ac:dyDescent="0.25">
      <c r="A70" s="10">
        <v>52</v>
      </c>
      <c r="B70" s="45" t="s">
        <v>242</v>
      </c>
      <c r="C70" s="46" t="s">
        <v>277</v>
      </c>
      <c r="D70" s="45" t="s">
        <v>274</v>
      </c>
      <c r="E70" s="47">
        <v>11.36</v>
      </c>
      <c r="F70" s="47">
        <v>0.51600000000000001</v>
      </c>
      <c r="G70" s="46" t="s">
        <v>275</v>
      </c>
      <c r="H70" s="45"/>
      <c r="I70" s="45">
        <v>0.51600000000000001</v>
      </c>
      <c r="J70" s="45"/>
      <c r="K70" s="45"/>
      <c r="L70" s="45"/>
      <c r="M70" s="45">
        <v>4.21</v>
      </c>
      <c r="N70" s="45">
        <v>2021</v>
      </c>
      <c r="O70" s="48">
        <v>100</v>
      </c>
      <c r="P70" s="45">
        <v>2</v>
      </c>
      <c r="Q70" s="45">
        <v>15</v>
      </c>
      <c r="R70" s="46" t="s">
        <v>278</v>
      </c>
      <c r="S70" s="46" t="s">
        <v>253</v>
      </c>
      <c r="T70" s="46" t="s">
        <v>278</v>
      </c>
      <c r="U70" s="49">
        <v>17</v>
      </c>
    </row>
    <row r="71" spans="1:21" ht="31.5" x14ac:dyDescent="0.25">
      <c r="A71" s="10">
        <v>53</v>
      </c>
      <c r="B71" s="45" t="s">
        <v>242</v>
      </c>
      <c r="C71" s="46" t="s">
        <v>279</v>
      </c>
      <c r="D71" s="45" t="s">
        <v>274</v>
      </c>
      <c r="E71" s="47">
        <v>14.5</v>
      </c>
      <c r="F71" s="47">
        <v>0.83099999999999996</v>
      </c>
      <c r="G71" s="46" t="s">
        <v>263</v>
      </c>
      <c r="H71" s="45"/>
      <c r="I71" s="45">
        <v>0.83099999999999996</v>
      </c>
      <c r="J71" s="45"/>
      <c r="K71" s="45"/>
      <c r="L71" s="45"/>
      <c r="M71" s="45">
        <v>5.55</v>
      </c>
      <c r="N71" s="45">
        <v>2021</v>
      </c>
      <c r="O71" s="48">
        <v>100</v>
      </c>
      <c r="P71" s="45">
        <v>13</v>
      </c>
      <c r="Q71" s="45">
        <v>10</v>
      </c>
      <c r="R71" s="46" t="s">
        <v>280</v>
      </c>
      <c r="S71" s="46" t="s">
        <v>253</v>
      </c>
      <c r="T71" s="46" t="s">
        <v>281</v>
      </c>
      <c r="U71" s="49"/>
    </row>
    <row r="72" spans="1:21" ht="63" x14ac:dyDescent="0.25">
      <c r="A72" s="10">
        <v>54</v>
      </c>
      <c r="B72" s="45" t="s">
        <v>242</v>
      </c>
      <c r="C72" s="46" t="s">
        <v>282</v>
      </c>
      <c r="D72" s="45" t="s">
        <v>274</v>
      </c>
      <c r="E72" s="47">
        <v>10.1</v>
      </c>
      <c r="F72" s="47">
        <v>0.71599999999999997</v>
      </c>
      <c r="G72" s="46" t="s">
        <v>275</v>
      </c>
      <c r="H72" s="45"/>
      <c r="I72" s="45">
        <v>0.71599999999999997</v>
      </c>
      <c r="J72" s="45"/>
      <c r="K72" s="45"/>
      <c r="L72" s="45"/>
      <c r="M72" s="45">
        <v>4.21</v>
      </c>
      <c r="N72" s="45">
        <v>2022</v>
      </c>
      <c r="O72" s="48">
        <v>100</v>
      </c>
      <c r="P72" s="45">
        <v>21</v>
      </c>
      <c r="Q72" s="45">
        <v>15</v>
      </c>
      <c r="R72" s="46" t="s">
        <v>283</v>
      </c>
      <c r="S72" s="46" t="s">
        <v>284</v>
      </c>
      <c r="T72" s="46" t="s">
        <v>281</v>
      </c>
      <c r="U72" s="49"/>
    </row>
    <row r="73" spans="1:21" ht="47.25" x14ac:dyDescent="0.25">
      <c r="A73" s="10">
        <v>55</v>
      </c>
      <c r="B73" s="45" t="s">
        <v>242</v>
      </c>
      <c r="C73" s="46" t="s">
        <v>285</v>
      </c>
      <c r="D73" s="45" t="s">
        <v>274</v>
      </c>
      <c r="E73" s="47"/>
      <c r="F73" s="47">
        <v>0.6</v>
      </c>
      <c r="G73" s="46" t="s">
        <v>286</v>
      </c>
      <c r="H73" s="45"/>
      <c r="I73" s="45">
        <v>0.6</v>
      </c>
      <c r="J73" s="45"/>
      <c r="K73" s="45"/>
      <c r="L73" s="45"/>
      <c r="M73" s="45"/>
      <c r="N73" s="45">
        <v>2021</v>
      </c>
      <c r="O73" s="48">
        <v>100</v>
      </c>
      <c r="P73" s="45">
        <v>3</v>
      </c>
      <c r="Q73" s="45">
        <v>11</v>
      </c>
      <c r="R73" s="46" t="s">
        <v>287</v>
      </c>
      <c r="S73" s="46" t="s">
        <v>253</v>
      </c>
      <c r="T73" s="46" t="s">
        <v>287</v>
      </c>
      <c r="U73" s="49">
        <v>14</v>
      </c>
    </row>
    <row r="74" spans="1:21" ht="110.25" x14ac:dyDescent="0.25">
      <c r="A74" s="10">
        <v>56</v>
      </c>
      <c r="B74" s="10" t="s">
        <v>184</v>
      </c>
      <c r="C74" s="10" t="s">
        <v>185</v>
      </c>
      <c r="D74" s="10" t="s">
        <v>186</v>
      </c>
      <c r="E74" s="23">
        <v>13.69</v>
      </c>
      <c r="F74" s="23">
        <v>2.23</v>
      </c>
      <c r="G74" s="10" t="s">
        <v>187</v>
      </c>
      <c r="H74" s="10"/>
      <c r="I74" s="10">
        <v>2.2000000000000002</v>
      </c>
      <c r="J74" s="10">
        <v>0.03</v>
      </c>
      <c r="K74" s="10"/>
      <c r="L74" s="10"/>
      <c r="M74" s="10">
        <v>7.8</v>
      </c>
      <c r="N74" s="10">
        <v>2021</v>
      </c>
      <c r="O74" s="52">
        <v>1</v>
      </c>
      <c r="P74" s="10">
        <v>5</v>
      </c>
      <c r="Q74" s="10">
        <v>5</v>
      </c>
      <c r="R74" s="10" t="s">
        <v>190</v>
      </c>
      <c r="S74" s="10" t="s">
        <v>191</v>
      </c>
      <c r="T74" s="9" t="s">
        <v>192</v>
      </c>
      <c r="U74" s="22">
        <v>15</v>
      </c>
    </row>
    <row r="75" spans="1:21" ht="110.25" x14ac:dyDescent="0.25">
      <c r="A75" s="10">
        <v>57</v>
      </c>
      <c r="B75" s="10" t="s">
        <v>184</v>
      </c>
      <c r="C75" s="10" t="s">
        <v>188</v>
      </c>
      <c r="D75" s="10" t="s">
        <v>186</v>
      </c>
      <c r="E75" s="23">
        <v>17.2</v>
      </c>
      <c r="F75" s="23">
        <v>1</v>
      </c>
      <c r="G75" s="10" t="s">
        <v>189</v>
      </c>
      <c r="H75" s="10"/>
      <c r="I75" s="10">
        <v>1</v>
      </c>
      <c r="J75" s="10"/>
      <c r="K75" s="10"/>
      <c r="L75" s="10"/>
      <c r="M75" s="10">
        <v>16</v>
      </c>
      <c r="N75" s="10">
        <v>2021</v>
      </c>
      <c r="O75" s="52">
        <v>1</v>
      </c>
      <c r="P75" s="10">
        <v>20</v>
      </c>
      <c r="Q75" s="10">
        <v>1</v>
      </c>
      <c r="R75" s="10" t="s">
        <v>193</v>
      </c>
      <c r="S75" s="10" t="s">
        <v>194</v>
      </c>
      <c r="T75" s="9" t="s">
        <v>195</v>
      </c>
      <c r="U75" s="22">
        <v>21</v>
      </c>
    </row>
    <row r="76" spans="1:21" ht="94.5" x14ac:dyDescent="0.25">
      <c r="A76" s="10">
        <v>58</v>
      </c>
      <c r="B76" s="10" t="s">
        <v>184</v>
      </c>
      <c r="C76" s="10" t="s">
        <v>196</v>
      </c>
      <c r="D76" s="10" t="s">
        <v>186</v>
      </c>
      <c r="E76" s="23">
        <v>11</v>
      </c>
      <c r="F76" s="23">
        <v>0.97</v>
      </c>
      <c r="G76" s="10" t="s">
        <v>197</v>
      </c>
      <c r="H76" s="10"/>
      <c r="I76" s="10">
        <v>0.97</v>
      </c>
      <c r="J76" s="10"/>
      <c r="K76" s="10"/>
      <c r="L76" s="10"/>
      <c r="M76" s="10">
        <v>5.45</v>
      </c>
      <c r="N76" s="10">
        <v>2021</v>
      </c>
      <c r="O76" s="52">
        <v>1</v>
      </c>
      <c r="P76" s="10">
        <v>20</v>
      </c>
      <c r="Q76" s="10">
        <v>1</v>
      </c>
      <c r="R76" s="10" t="s">
        <v>200</v>
      </c>
      <c r="S76" s="10" t="s">
        <v>65</v>
      </c>
      <c r="T76" s="9" t="s">
        <v>201</v>
      </c>
      <c r="U76" s="22">
        <v>15</v>
      </c>
    </row>
    <row r="77" spans="1:21" ht="189" x14ac:dyDescent="0.25">
      <c r="A77" s="10">
        <v>59</v>
      </c>
      <c r="B77" s="10" t="s">
        <v>184</v>
      </c>
      <c r="C77" s="10" t="s">
        <v>198</v>
      </c>
      <c r="D77" s="10" t="s">
        <v>186</v>
      </c>
      <c r="E77" s="23">
        <v>13.2</v>
      </c>
      <c r="F77" s="23">
        <v>1.44</v>
      </c>
      <c r="G77" s="10" t="s">
        <v>199</v>
      </c>
      <c r="H77" s="10"/>
      <c r="I77" s="10">
        <v>1.44</v>
      </c>
      <c r="J77" s="10"/>
      <c r="K77" s="10"/>
      <c r="L77" s="10"/>
      <c r="M77" s="10">
        <v>7.21</v>
      </c>
      <c r="N77" s="10">
        <v>2021</v>
      </c>
      <c r="O77" s="52">
        <v>1</v>
      </c>
      <c r="P77" s="10">
        <v>25</v>
      </c>
      <c r="Q77" s="10">
        <v>3</v>
      </c>
      <c r="R77" s="10" t="s">
        <v>202</v>
      </c>
      <c r="S77" s="10" t="s">
        <v>203</v>
      </c>
      <c r="T77" s="9" t="s">
        <v>204</v>
      </c>
      <c r="U77" s="22">
        <v>16</v>
      </c>
    </row>
    <row r="78" spans="1:21" ht="110.25" x14ac:dyDescent="0.25">
      <c r="A78" s="10">
        <v>60</v>
      </c>
      <c r="B78" s="10" t="s">
        <v>184</v>
      </c>
      <c r="C78" s="10" t="s">
        <v>205</v>
      </c>
      <c r="D78" s="10" t="s">
        <v>206</v>
      </c>
      <c r="E78" s="23">
        <v>19.579999999999998</v>
      </c>
      <c r="F78" s="23">
        <v>1.9</v>
      </c>
      <c r="G78" s="10" t="s">
        <v>207</v>
      </c>
      <c r="H78" s="10"/>
      <c r="I78" s="10">
        <v>1.9</v>
      </c>
      <c r="J78" s="10"/>
      <c r="K78" s="10"/>
      <c r="L78" s="10"/>
      <c r="M78" s="10">
        <v>7.48</v>
      </c>
      <c r="N78" s="10">
        <v>2021</v>
      </c>
      <c r="O78" s="52">
        <v>1</v>
      </c>
      <c r="P78" s="10">
        <v>24</v>
      </c>
      <c r="Q78" s="10">
        <v>2</v>
      </c>
      <c r="R78" s="10" t="s">
        <v>208</v>
      </c>
      <c r="S78" s="10" t="s">
        <v>65</v>
      </c>
      <c r="T78" s="9" t="s">
        <v>209</v>
      </c>
      <c r="U78" s="22">
        <v>3</v>
      </c>
    </row>
    <row r="79" spans="1:21" ht="63" x14ac:dyDescent="0.25">
      <c r="A79" s="10">
        <v>61</v>
      </c>
      <c r="B79" s="10" t="s">
        <v>184</v>
      </c>
      <c r="C79" s="10" t="s">
        <v>210</v>
      </c>
      <c r="D79" s="10" t="s">
        <v>211</v>
      </c>
      <c r="E79" s="10">
        <v>18</v>
      </c>
      <c r="F79" s="10">
        <v>1.335</v>
      </c>
      <c r="G79" s="10" t="s">
        <v>212</v>
      </c>
      <c r="H79" s="10"/>
      <c r="I79" s="10"/>
      <c r="J79" s="10"/>
      <c r="K79" s="10"/>
      <c r="L79" s="10"/>
      <c r="M79" s="10">
        <v>13</v>
      </c>
      <c r="N79" s="10">
        <v>2021</v>
      </c>
      <c r="O79" s="52">
        <v>1</v>
      </c>
      <c r="P79" s="10">
        <v>12</v>
      </c>
      <c r="Q79" s="10">
        <v>0</v>
      </c>
      <c r="R79" s="10" t="s">
        <v>213</v>
      </c>
      <c r="S79" s="10" t="s">
        <v>214</v>
      </c>
      <c r="T79" s="9" t="s">
        <v>215</v>
      </c>
      <c r="U79" s="22">
        <v>7</v>
      </c>
    </row>
    <row r="80" spans="1:21" ht="173.25" x14ac:dyDescent="0.25">
      <c r="A80" s="10">
        <v>62</v>
      </c>
      <c r="B80" s="10" t="s">
        <v>184</v>
      </c>
      <c r="C80" s="10" t="s">
        <v>216</v>
      </c>
      <c r="D80" s="10" t="s">
        <v>217</v>
      </c>
      <c r="E80" s="10"/>
      <c r="F80" s="10"/>
      <c r="G80" s="10" t="s">
        <v>218</v>
      </c>
      <c r="H80" s="10"/>
      <c r="I80" s="10"/>
      <c r="J80" s="10"/>
      <c r="K80" s="10"/>
      <c r="L80" s="10"/>
      <c r="M80" s="10"/>
      <c r="N80" s="10">
        <v>2021</v>
      </c>
      <c r="O80" s="52">
        <v>1</v>
      </c>
      <c r="P80" s="10">
        <v>31</v>
      </c>
      <c r="Q80" s="10">
        <v>0</v>
      </c>
      <c r="R80" s="10" t="s">
        <v>219</v>
      </c>
      <c r="S80" s="10" t="s">
        <v>214</v>
      </c>
      <c r="T80" s="9" t="s">
        <v>220</v>
      </c>
      <c r="U80" s="22">
        <v>34</v>
      </c>
    </row>
  </sheetData>
  <autoFilter ref="A18:X34"/>
  <mergeCells count="28">
    <mergeCell ref="R14:R17"/>
    <mergeCell ref="S14:S17"/>
    <mergeCell ref="T14:T17"/>
    <mergeCell ref="U14:U17"/>
    <mergeCell ref="H14:L14"/>
    <mergeCell ref="H15:H16"/>
    <mergeCell ref="I15:J15"/>
    <mergeCell ref="K15:L15"/>
    <mergeCell ref="I16:J16"/>
    <mergeCell ref="K16:L16"/>
    <mergeCell ref="N14:N17"/>
    <mergeCell ref="O14:O17"/>
    <mergeCell ref="A2:C2"/>
    <mergeCell ref="A4:C4"/>
    <mergeCell ref="A5:C5"/>
    <mergeCell ref="A9:C9"/>
    <mergeCell ref="A14:A17"/>
    <mergeCell ref="B14:B17"/>
    <mergeCell ref="C14:C17"/>
    <mergeCell ref="A12:Q12"/>
    <mergeCell ref="G14:G17"/>
    <mergeCell ref="D14:D17"/>
    <mergeCell ref="E14:E17"/>
    <mergeCell ref="F14:F17"/>
    <mergeCell ref="P14:Q14"/>
    <mergeCell ref="P15:P17"/>
    <mergeCell ref="Q15:Q17"/>
    <mergeCell ref="M14:M17"/>
  </mergeCells>
  <printOptions horizontalCentered="1" verticalCentered="1"/>
  <pageMargins left="0" right="0" top="0" bottom="0" header="0" footer="0"/>
  <pageSetup paperSize="9" scale="4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2022-04-13T01:17:43Z</dcterms:modified>
</cp:coreProperties>
</file>